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kvvdk-my.sharepoint.com/personal/bogholder_tkvv_dk/Documents/EDH/"/>
    </mc:Choice>
  </mc:AlternateContent>
  <xr:revisionPtr revIDLastSave="40" documentId="8_{EA953529-F199-4097-8C73-F4310485D848}" xr6:coauthVersionLast="47" xr6:coauthVersionMax="47" xr10:uidLastSave="{464B4458-DEA0-448B-B673-8B4E14128E72}"/>
  <bookViews>
    <workbookView xWindow="5895" yWindow="2880" windowWidth="38700" windowHeight="15435" xr2:uid="{614344DD-03E3-43A5-9FEF-9F61CD01B24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E16" i="1"/>
  <c r="C25" i="1"/>
  <c r="E17" i="1"/>
  <c r="E24" i="1"/>
  <c r="E26" i="1"/>
  <c r="G26" i="1" s="1"/>
  <c r="E25" i="1"/>
  <c r="E18" i="1"/>
  <c r="G18" i="1" s="1"/>
  <c r="C24" i="1" l="1"/>
  <c r="G24" i="1" s="1"/>
  <c r="G17" i="1"/>
  <c r="G25" i="1"/>
  <c r="G16" i="1"/>
  <c r="G20" i="1" l="1"/>
  <c r="G28" i="1"/>
  <c r="G30" i="1" s="1"/>
  <c r="G32" i="1" l="1"/>
  <c r="G33" i="1" s="1"/>
</calcChain>
</file>

<file path=xl/sharedStrings.xml><?xml version="1.0" encoding="utf-8"?>
<sst xmlns="http://schemas.openxmlformats.org/spreadsheetml/2006/main" count="25" uniqueCount="21">
  <si>
    <t>Hvis du ønsker at beregne, hvad den varslede prisstigning betyder for dig, kan du taste dine</t>
  </si>
  <si>
    <t>oplysninger nedenfor.</t>
  </si>
  <si>
    <t>Forbrug i MWh</t>
  </si>
  <si>
    <t>Fastafgift, areal jf. BBR</t>
  </si>
  <si>
    <t>Målerleje</t>
  </si>
  <si>
    <t>Pris 2022</t>
  </si>
  <si>
    <t>Pris 2023</t>
  </si>
  <si>
    <t>Årlig forbrug i MWh</t>
  </si>
  <si>
    <t>Størrelse på bolig jf. BBR</t>
  </si>
  <si>
    <t>*</t>
  </si>
  <si>
    <t>Prisstigning</t>
  </si>
  <si>
    <t>Prisstigning pr. måned</t>
  </si>
  <si>
    <t>* Du kan enten bruge tallet fra sidste år eller se hvad vi forventer du bruger i 2022 under "beregnet varmeregnskab"</t>
  </si>
  <si>
    <t>**</t>
  </si>
  <si>
    <t>** gennemsnitspris for 2022</t>
  </si>
  <si>
    <t>Prisberegning</t>
  </si>
  <si>
    <t>I alt</t>
  </si>
  <si>
    <t>Hvis I har spørgsmål til beregningen er I velkommern til at kontakte og på tlf. 75 80 19 55 eller</t>
  </si>
  <si>
    <t>info@tkvv.dk</t>
  </si>
  <si>
    <t>i eForsyning.</t>
  </si>
  <si>
    <t>Månedlig acontoopkrævning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</si>
</sst>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Filson Pro"/>
      <family val="3"/>
    </font>
    <font>
      <u/>
      <sz val="11"/>
      <color theme="10"/>
      <name val="Calibri"/>
      <family val="2"/>
      <scheme val="minor"/>
    </font>
    <font>
      <sz val="48"/>
      <color rgb="FF004259"/>
      <name val="Filson Pro"/>
      <family val="3"/>
    </font>
    <font>
      <sz val="11"/>
      <color rgb="FF004259"/>
      <name val="Filson Pro"/>
      <family val="3"/>
    </font>
    <font>
      <u/>
      <sz val="11"/>
      <color rgb="FF004259"/>
      <name val="Calibri"/>
      <family val="2"/>
      <scheme val="minor"/>
    </font>
    <font>
      <i/>
      <sz val="11"/>
      <color rgb="FF004259"/>
      <name val="Filson Pro"/>
      <family val="3"/>
    </font>
    <font>
      <b/>
      <i/>
      <sz val="11"/>
      <color rgb="FF004259"/>
      <name val="Filson Pro"/>
      <family val="3"/>
    </font>
    <font>
      <b/>
      <sz val="11"/>
      <color rgb="FF004259"/>
      <name val="Filson Pro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E4EE"/>
        <bgColor indexed="64"/>
      </patternFill>
    </fill>
    <fill>
      <patternFill patternType="solid">
        <fgColor rgb="FFEAF7F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1" fillId="0" borderId="0" xfId="0" applyFont="1"/>
    <xf numFmtId="4" fontId="1" fillId="2" borderId="0" xfId="0" applyNumberFormat="1" applyFont="1" applyFill="1"/>
    <xf numFmtId="4" fontId="1" fillId="0" borderId="0" xfId="0" applyNumberFormat="1" applyFont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5" fillId="2" borderId="0" xfId="1" applyFont="1" applyFill="1"/>
    <xf numFmtId="0" fontId="4" fillId="3" borderId="0" xfId="0" applyFont="1" applyFill="1"/>
    <xf numFmtId="4" fontId="4" fillId="3" borderId="0" xfId="0" applyNumberFormat="1" applyFont="1" applyFill="1"/>
    <xf numFmtId="0" fontId="4" fillId="4" borderId="0" xfId="0" applyFont="1" applyFill="1"/>
    <xf numFmtId="4" fontId="4" fillId="4" borderId="0" xfId="0" applyNumberFormat="1" applyFont="1" applyFill="1"/>
    <xf numFmtId="4" fontId="4" fillId="2" borderId="0" xfId="0" applyNumberFormat="1" applyFont="1" applyFill="1"/>
    <xf numFmtId="0" fontId="6" fillId="2" borderId="0" xfId="0" applyFont="1" applyFill="1"/>
    <xf numFmtId="4" fontId="4" fillId="2" borderId="1" xfId="0" applyNumberFormat="1" applyFont="1" applyFill="1" applyBorder="1"/>
    <xf numFmtId="4" fontId="6" fillId="2" borderId="0" xfId="0" applyNumberFormat="1" applyFont="1" applyFill="1"/>
    <xf numFmtId="0" fontId="7" fillId="2" borderId="0" xfId="0" applyFont="1" applyFill="1"/>
    <xf numFmtId="4" fontId="7" fillId="2" borderId="0" xfId="0" applyNumberFormat="1" applyFont="1" applyFill="1"/>
    <xf numFmtId="0" fontId="8" fillId="2" borderId="0" xfId="0" applyFont="1" applyFill="1"/>
    <xf numFmtId="0" fontId="8" fillId="0" borderId="0" xfId="0" applyFo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004259"/>
      <color rgb="FFB8E4EE"/>
      <color rgb="FFEAF7FA"/>
      <color rgb="FF6DC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95250</xdr:rowOff>
    </xdr:from>
    <xdr:to>
      <xdr:col>14</xdr:col>
      <xdr:colOff>328931</xdr:colOff>
      <xdr:row>4</xdr:row>
      <xdr:rowOff>158750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5123B5D-6A91-2B2E-6E44-FD9D981BB027}"/>
            </a:ext>
          </a:extLst>
        </xdr:cNvPr>
        <xdr:cNvSpPr>
          <a:spLocks/>
        </xdr:cNvSpPr>
      </xdr:nvSpPr>
      <xdr:spPr bwMode="auto">
        <a:xfrm>
          <a:off x="7010400" y="95250"/>
          <a:ext cx="2491106" cy="1406525"/>
        </a:xfrm>
        <a:custGeom>
          <a:avLst/>
          <a:gdLst>
            <a:gd name="T0" fmla="*/ 518795 w 2573"/>
            <a:gd name="T1" fmla="*/ 1452245 h 1300"/>
            <a:gd name="T2" fmla="*/ 1149985 w 2573"/>
            <a:gd name="T3" fmla="*/ 1452245 h 1300"/>
            <a:gd name="T4" fmla="*/ 130810 w 2573"/>
            <a:gd name="T5" fmla="*/ 1120775 h 1300"/>
            <a:gd name="T6" fmla="*/ 278765 w 2573"/>
            <a:gd name="T7" fmla="*/ 1298575 h 1300"/>
            <a:gd name="T8" fmla="*/ 371475 w 2573"/>
            <a:gd name="T9" fmla="*/ 1297305 h 1300"/>
            <a:gd name="T10" fmla="*/ 524510 w 2573"/>
            <a:gd name="T11" fmla="*/ 1224280 h 1300"/>
            <a:gd name="T12" fmla="*/ 334645 w 2573"/>
            <a:gd name="T13" fmla="*/ 1191260 h 1300"/>
            <a:gd name="T14" fmla="*/ 273050 w 2573"/>
            <a:gd name="T15" fmla="*/ 1120775 h 1300"/>
            <a:gd name="T16" fmla="*/ 696595 w 2573"/>
            <a:gd name="T17" fmla="*/ 1254125 h 1300"/>
            <a:gd name="T18" fmla="*/ 863600 w 2573"/>
            <a:gd name="T19" fmla="*/ 1299210 h 1300"/>
            <a:gd name="T20" fmla="*/ 1075055 w 2573"/>
            <a:gd name="T21" fmla="*/ 1242060 h 1300"/>
            <a:gd name="T22" fmla="*/ 796925 w 2573"/>
            <a:gd name="T23" fmla="*/ 1177290 h 1300"/>
            <a:gd name="T24" fmla="*/ 130810 w 2573"/>
            <a:gd name="T25" fmla="*/ 1295400 h 1300"/>
            <a:gd name="T26" fmla="*/ 267970 w 2573"/>
            <a:gd name="T27" fmla="*/ 1062990 h 1300"/>
            <a:gd name="T28" fmla="*/ 944245 w 2573"/>
            <a:gd name="T29" fmla="*/ 1242060 h 1300"/>
            <a:gd name="T30" fmla="*/ 1075055 w 2573"/>
            <a:gd name="T31" fmla="*/ 999490 h 1300"/>
            <a:gd name="T32" fmla="*/ 940435 w 2573"/>
            <a:gd name="T33" fmla="*/ 1061085 h 1300"/>
            <a:gd name="T34" fmla="*/ 892175 w 2573"/>
            <a:gd name="T35" fmla="*/ 1195070 h 1300"/>
            <a:gd name="T36" fmla="*/ 1332865 w 2573"/>
            <a:gd name="T37" fmla="*/ 1177290 h 1300"/>
            <a:gd name="T38" fmla="*/ 514350 w 2573"/>
            <a:gd name="T39" fmla="*/ 1062355 h 1300"/>
            <a:gd name="T40" fmla="*/ 367030 w 2573"/>
            <a:gd name="T41" fmla="*/ 1189355 h 1300"/>
            <a:gd name="T42" fmla="*/ 566420 w 2573"/>
            <a:gd name="T43" fmla="*/ 1183005 h 1300"/>
            <a:gd name="T44" fmla="*/ 775335 w 2573"/>
            <a:gd name="T45" fmla="*/ 1145540 h 1300"/>
            <a:gd name="T46" fmla="*/ 623570 w 2573"/>
            <a:gd name="T47" fmla="*/ 1054100 h 1300"/>
            <a:gd name="T48" fmla="*/ 514350 w 2573"/>
            <a:gd name="T49" fmla="*/ 1145540 h 1300"/>
            <a:gd name="T50" fmla="*/ 772160 w 2573"/>
            <a:gd name="T51" fmla="*/ 1061085 h 1300"/>
            <a:gd name="T52" fmla="*/ 631190 w 2573"/>
            <a:gd name="T53" fmla="*/ 1054100 h 1300"/>
            <a:gd name="T54" fmla="*/ 1407795 w 2573"/>
            <a:gd name="T55" fmla="*/ 1079500 h 1300"/>
            <a:gd name="T56" fmla="*/ 1520190 w 2573"/>
            <a:gd name="T57" fmla="*/ 1120140 h 1300"/>
            <a:gd name="T58" fmla="*/ 1549400 w 2573"/>
            <a:gd name="T59" fmla="*/ 1118235 h 1300"/>
            <a:gd name="T60" fmla="*/ 1622425 w 2573"/>
            <a:gd name="T61" fmla="*/ 1059815 h 1300"/>
            <a:gd name="T62" fmla="*/ 1548765 w 2573"/>
            <a:gd name="T63" fmla="*/ 1009015 h 1300"/>
            <a:gd name="T64" fmla="*/ 1511300 w 2573"/>
            <a:gd name="T65" fmla="*/ 984250 h 1300"/>
            <a:gd name="T66" fmla="*/ 1522730 w 2573"/>
            <a:gd name="T67" fmla="*/ 1120140 h 1300"/>
            <a:gd name="T68" fmla="*/ 236855 w 2573"/>
            <a:gd name="T69" fmla="*/ 905510 h 1300"/>
            <a:gd name="T70" fmla="*/ 267970 w 2573"/>
            <a:gd name="T71" fmla="*/ 1062990 h 1300"/>
            <a:gd name="T72" fmla="*/ 377190 w 2573"/>
            <a:gd name="T73" fmla="*/ 905510 h 1300"/>
            <a:gd name="T74" fmla="*/ 700405 w 2573"/>
            <a:gd name="T75" fmla="*/ 941705 h 1300"/>
            <a:gd name="T76" fmla="*/ 775970 w 2573"/>
            <a:gd name="T77" fmla="*/ 1054100 h 1300"/>
            <a:gd name="T78" fmla="*/ 1075055 w 2573"/>
            <a:gd name="T79" fmla="*/ 999490 h 1300"/>
            <a:gd name="T80" fmla="*/ 894080 w 2573"/>
            <a:gd name="T81" fmla="*/ 913765 h 1300"/>
            <a:gd name="T82" fmla="*/ 1376680 w 2573"/>
            <a:gd name="T83" fmla="*/ 819785 h 1300"/>
            <a:gd name="T84" fmla="*/ 1215390 w 2573"/>
            <a:gd name="T85" fmla="*/ 906780 h 1300"/>
            <a:gd name="T86" fmla="*/ 1149985 w 2573"/>
            <a:gd name="T87" fmla="*/ 1053465 h 1300"/>
            <a:gd name="T88" fmla="*/ 1284605 w 2573"/>
            <a:gd name="T89" fmla="*/ 995680 h 1300"/>
            <a:gd name="T90" fmla="*/ 1506855 w 2573"/>
            <a:gd name="T91" fmla="*/ 961390 h 1300"/>
            <a:gd name="T92" fmla="*/ 1567815 w 2573"/>
            <a:gd name="T93" fmla="*/ 1005840 h 1300"/>
            <a:gd name="T94" fmla="*/ 1589405 w 2573"/>
            <a:gd name="T95" fmla="*/ 996315 h 1300"/>
            <a:gd name="T96" fmla="*/ 1075055 w 2573"/>
            <a:gd name="T97" fmla="*/ 957580 h 1300"/>
            <a:gd name="T98" fmla="*/ 1319530 w 2573"/>
            <a:gd name="T99" fmla="*/ 819785 h 1300"/>
            <a:gd name="T100" fmla="*/ 1405255 w 2573"/>
            <a:gd name="T101" fmla="*/ 626745 h 130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2573" h="1300">
              <a:moveTo>
                <a:pt x="817" y="1047"/>
              </a:moveTo>
              <a:lnTo>
                <a:pt x="611" y="1047"/>
              </a:lnTo>
              <a:lnTo>
                <a:pt x="611" y="1300"/>
              </a:lnTo>
              <a:lnTo>
                <a:pt x="817" y="1300"/>
              </a:lnTo>
              <a:lnTo>
                <a:pt x="817" y="1047"/>
              </a:lnTo>
              <a:close/>
              <a:moveTo>
                <a:pt x="2015" y="867"/>
              </a:moveTo>
              <a:lnTo>
                <a:pt x="1811" y="867"/>
              </a:lnTo>
              <a:lnTo>
                <a:pt x="1811" y="1300"/>
              </a:lnTo>
              <a:lnTo>
                <a:pt x="2017" y="1300"/>
              </a:lnTo>
              <a:lnTo>
                <a:pt x="2015" y="867"/>
              </a:lnTo>
              <a:close/>
              <a:moveTo>
                <a:pt x="430" y="778"/>
              </a:moveTo>
              <a:lnTo>
                <a:pt x="206" y="778"/>
              </a:lnTo>
              <a:lnTo>
                <a:pt x="278" y="907"/>
              </a:lnTo>
              <a:lnTo>
                <a:pt x="329" y="984"/>
              </a:lnTo>
              <a:lnTo>
                <a:pt x="381" y="1032"/>
              </a:lnTo>
              <a:lnTo>
                <a:pt x="439" y="1058"/>
              </a:lnTo>
              <a:lnTo>
                <a:pt x="508" y="1066"/>
              </a:lnTo>
              <a:lnTo>
                <a:pt x="533" y="1065"/>
              </a:lnTo>
              <a:lnTo>
                <a:pt x="558" y="1062"/>
              </a:lnTo>
              <a:lnTo>
                <a:pt x="585" y="1056"/>
              </a:lnTo>
              <a:lnTo>
                <a:pt x="611" y="1047"/>
              </a:lnTo>
              <a:lnTo>
                <a:pt x="817" y="1047"/>
              </a:lnTo>
              <a:lnTo>
                <a:pt x="817" y="993"/>
              </a:lnTo>
              <a:lnTo>
                <a:pt x="826" y="941"/>
              </a:lnTo>
              <a:lnTo>
                <a:pt x="852" y="902"/>
              </a:lnTo>
              <a:lnTo>
                <a:pt x="869" y="891"/>
              </a:lnTo>
              <a:lnTo>
                <a:pt x="549" y="891"/>
              </a:lnTo>
              <a:lnTo>
                <a:pt x="527" y="889"/>
              </a:lnTo>
              <a:lnTo>
                <a:pt x="507" y="881"/>
              </a:lnTo>
              <a:lnTo>
                <a:pt x="487" y="865"/>
              </a:lnTo>
              <a:lnTo>
                <a:pt x="467" y="840"/>
              </a:lnTo>
              <a:lnTo>
                <a:pt x="430" y="778"/>
              </a:lnTo>
              <a:close/>
              <a:moveTo>
                <a:pt x="1255" y="867"/>
              </a:moveTo>
              <a:lnTo>
                <a:pt x="1020" y="867"/>
              </a:lnTo>
              <a:lnTo>
                <a:pt x="1052" y="933"/>
              </a:lnTo>
              <a:lnTo>
                <a:pt x="1097" y="988"/>
              </a:lnTo>
              <a:lnTo>
                <a:pt x="1154" y="1030"/>
              </a:lnTo>
              <a:lnTo>
                <a:pt x="1222" y="1057"/>
              </a:lnTo>
              <a:lnTo>
                <a:pt x="1299" y="1066"/>
              </a:lnTo>
              <a:lnTo>
                <a:pt x="1360" y="1059"/>
              </a:lnTo>
              <a:lnTo>
                <a:pt x="1411" y="1040"/>
              </a:lnTo>
              <a:lnTo>
                <a:pt x="1453" y="1010"/>
              </a:lnTo>
              <a:lnTo>
                <a:pt x="1487" y="969"/>
              </a:lnTo>
              <a:lnTo>
                <a:pt x="1693" y="969"/>
              </a:lnTo>
              <a:lnTo>
                <a:pt x="1693" y="906"/>
              </a:lnTo>
              <a:lnTo>
                <a:pt x="1348" y="906"/>
              </a:lnTo>
              <a:lnTo>
                <a:pt x="1289" y="894"/>
              </a:lnTo>
              <a:lnTo>
                <a:pt x="1255" y="867"/>
              </a:lnTo>
              <a:close/>
              <a:moveTo>
                <a:pt x="206" y="166"/>
              </a:moveTo>
              <a:lnTo>
                <a:pt x="0" y="166"/>
              </a:lnTo>
              <a:lnTo>
                <a:pt x="0" y="1053"/>
              </a:lnTo>
              <a:lnTo>
                <a:pt x="206" y="1053"/>
              </a:lnTo>
              <a:lnTo>
                <a:pt x="206" y="778"/>
              </a:lnTo>
              <a:lnTo>
                <a:pt x="430" y="778"/>
              </a:lnTo>
              <a:lnTo>
                <a:pt x="395" y="721"/>
              </a:lnTo>
              <a:lnTo>
                <a:pt x="422" y="687"/>
              </a:lnTo>
              <a:lnTo>
                <a:pt x="206" y="687"/>
              </a:lnTo>
              <a:lnTo>
                <a:pt x="206" y="166"/>
              </a:lnTo>
              <a:close/>
              <a:moveTo>
                <a:pt x="1693" y="969"/>
              </a:moveTo>
              <a:lnTo>
                <a:pt x="1487" y="969"/>
              </a:lnTo>
              <a:lnTo>
                <a:pt x="1487" y="1053"/>
              </a:lnTo>
              <a:lnTo>
                <a:pt x="1693" y="1053"/>
              </a:lnTo>
              <a:lnTo>
                <a:pt x="1693" y="969"/>
              </a:lnTo>
              <a:close/>
              <a:moveTo>
                <a:pt x="1693" y="587"/>
              </a:moveTo>
              <a:lnTo>
                <a:pt x="1346" y="587"/>
              </a:lnTo>
              <a:lnTo>
                <a:pt x="1405" y="599"/>
              </a:lnTo>
              <a:lnTo>
                <a:pt x="1451" y="632"/>
              </a:lnTo>
              <a:lnTo>
                <a:pt x="1481" y="684"/>
              </a:lnTo>
              <a:lnTo>
                <a:pt x="1492" y="751"/>
              </a:lnTo>
              <a:lnTo>
                <a:pt x="1481" y="816"/>
              </a:lnTo>
              <a:lnTo>
                <a:pt x="1450" y="865"/>
              </a:lnTo>
              <a:lnTo>
                <a:pt x="1405" y="895"/>
              </a:lnTo>
              <a:lnTo>
                <a:pt x="1348" y="906"/>
              </a:lnTo>
              <a:lnTo>
                <a:pt x="1693" y="906"/>
              </a:lnTo>
              <a:lnTo>
                <a:pt x="1693" y="867"/>
              </a:lnTo>
              <a:lnTo>
                <a:pt x="2099" y="867"/>
              </a:lnTo>
              <a:lnTo>
                <a:pt x="2099" y="672"/>
              </a:lnTo>
              <a:lnTo>
                <a:pt x="1693" y="672"/>
              </a:lnTo>
              <a:lnTo>
                <a:pt x="1693" y="587"/>
              </a:lnTo>
              <a:close/>
              <a:moveTo>
                <a:pt x="810" y="686"/>
              </a:moveTo>
              <a:lnTo>
                <a:pt x="611" y="686"/>
              </a:lnTo>
              <a:lnTo>
                <a:pt x="611" y="871"/>
              </a:lnTo>
              <a:lnTo>
                <a:pt x="595" y="879"/>
              </a:lnTo>
              <a:lnTo>
                <a:pt x="578" y="886"/>
              </a:lnTo>
              <a:lnTo>
                <a:pt x="561" y="889"/>
              </a:lnTo>
              <a:lnTo>
                <a:pt x="549" y="891"/>
              </a:lnTo>
              <a:lnTo>
                <a:pt x="869" y="891"/>
              </a:lnTo>
              <a:lnTo>
                <a:pt x="892" y="876"/>
              </a:lnTo>
              <a:lnTo>
                <a:pt x="947" y="867"/>
              </a:lnTo>
              <a:lnTo>
                <a:pt x="1255" y="867"/>
              </a:lnTo>
              <a:lnTo>
                <a:pt x="1245" y="859"/>
              </a:lnTo>
              <a:lnTo>
                <a:pt x="1221" y="817"/>
              </a:lnTo>
              <a:lnTo>
                <a:pt x="810" y="817"/>
              </a:lnTo>
              <a:lnTo>
                <a:pt x="810" y="686"/>
              </a:lnTo>
              <a:close/>
              <a:moveTo>
                <a:pt x="994" y="673"/>
              </a:moveTo>
              <a:lnTo>
                <a:pt x="982" y="673"/>
              </a:lnTo>
              <a:lnTo>
                <a:pt x="939" y="679"/>
              </a:lnTo>
              <a:lnTo>
                <a:pt x="887" y="701"/>
              </a:lnTo>
              <a:lnTo>
                <a:pt x="839" y="746"/>
              </a:lnTo>
              <a:lnTo>
                <a:pt x="810" y="817"/>
              </a:lnTo>
              <a:lnTo>
                <a:pt x="1221" y="817"/>
              </a:lnTo>
              <a:lnTo>
                <a:pt x="1216" y="808"/>
              </a:lnTo>
              <a:lnTo>
                <a:pt x="1207" y="745"/>
              </a:lnTo>
              <a:lnTo>
                <a:pt x="1216" y="684"/>
              </a:lnTo>
              <a:lnTo>
                <a:pt x="1222" y="673"/>
              </a:lnTo>
              <a:lnTo>
                <a:pt x="1006" y="673"/>
              </a:lnTo>
              <a:lnTo>
                <a:pt x="999" y="673"/>
              </a:lnTo>
              <a:lnTo>
                <a:pt x="994" y="673"/>
              </a:lnTo>
              <a:close/>
              <a:moveTo>
                <a:pt x="2380" y="563"/>
              </a:moveTo>
              <a:lnTo>
                <a:pt x="2168" y="563"/>
              </a:lnTo>
              <a:lnTo>
                <a:pt x="2182" y="652"/>
              </a:lnTo>
              <a:lnTo>
                <a:pt x="2217" y="713"/>
              </a:lnTo>
              <a:lnTo>
                <a:pt x="2268" y="752"/>
              </a:lnTo>
              <a:lnTo>
                <a:pt x="2328" y="772"/>
              </a:lnTo>
              <a:lnTo>
                <a:pt x="2393" y="777"/>
              </a:lnTo>
              <a:lnTo>
                <a:pt x="2394" y="777"/>
              </a:lnTo>
              <a:lnTo>
                <a:pt x="2396" y="777"/>
              </a:lnTo>
              <a:lnTo>
                <a:pt x="2397" y="777"/>
              </a:lnTo>
              <a:lnTo>
                <a:pt x="2401" y="777"/>
              </a:lnTo>
              <a:lnTo>
                <a:pt x="2440" y="774"/>
              </a:lnTo>
              <a:lnTo>
                <a:pt x="2484" y="765"/>
              </a:lnTo>
              <a:lnTo>
                <a:pt x="2528" y="746"/>
              </a:lnTo>
              <a:lnTo>
                <a:pt x="2572" y="716"/>
              </a:lnTo>
              <a:lnTo>
                <a:pt x="2555" y="682"/>
              </a:lnTo>
              <a:lnTo>
                <a:pt x="2538" y="648"/>
              </a:lnTo>
              <a:lnTo>
                <a:pt x="2521" y="615"/>
              </a:lnTo>
              <a:lnTo>
                <a:pt x="2514" y="602"/>
              </a:lnTo>
              <a:lnTo>
                <a:pt x="2439" y="602"/>
              </a:lnTo>
              <a:lnTo>
                <a:pt x="2417" y="598"/>
              </a:lnTo>
              <a:lnTo>
                <a:pt x="2395" y="586"/>
              </a:lnTo>
              <a:lnTo>
                <a:pt x="2380" y="564"/>
              </a:lnTo>
              <a:lnTo>
                <a:pt x="2380" y="563"/>
              </a:lnTo>
              <a:close/>
              <a:moveTo>
                <a:pt x="2401" y="777"/>
              </a:moveTo>
              <a:lnTo>
                <a:pt x="2397" y="777"/>
              </a:lnTo>
              <a:lnTo>
                <a:pt x="2398" y="777"/>
              </a:lnTo>
              <a:lnTo>
                <a:pt x="2399" y="777"/>
              </a:lnTo>
              <a:lnTo>
                <a:pt x="2401" y="777"/>
              </a:lnTo>
              <a:close/>
              <a:moveTo>
                <a:pt x="594" y="439"/>
              </a:moveTo>
              <a:lnTo>
                <a:pt x="373" y="439"/>
              </a:lnTo>
              <a:lnTo>
                <a:pt x="290" y="564"/>
              </a:lnTo>
              <a:lnTo>
                <a:pt x="248" y="625"/>
              </a:lnTo>
              <a:lnTo>
                <a:pt x="206" y="687"/>
              </a:lnTo>
              <a:lnTo>
                <a:pt x="422" y="687"/>
              </a:lnTo>
              <a:lnTo>
                <a:pt x="445" y="658"/>
              </a:lnTo>
              <a:lnTo>
                <a:pt x="544" y="530"/>
              </a:lnTo>
              <a:lnTo>
                <a:pt x="594" y="466"/>
              </a:lnTo>
              <a:lnTo>
                <a:pt x="594" y="439"/>
              </a:lnTo>
              <a:close/>
              <a:moveTo>
                <a:pt x="1298" y="426"/>
              </a:moveTo>
              <a:lnTo>
                <a:pt x="1224" y="434"/>
              </a:lnTo>
              <a:lnTo>
                <a:pt x="1158" y="458"/>
              </a:lnTo>
              <a:lnTo>
                <a:pt x="1103" y="496"/>
              </a:lnTo>
              <a:lnTo>
                <a:pt x="1059" y="546"/>
              </a:lnTo>
              <a:lnTo>
                <a:pt x="1026" y="605"/>
              </a:lnTo>
              <a:lnTo>
                <a:pt x="1006" y="673"/>
              </a:lnTo>
              <a:lnTo>
                <a:pt x="1222" y="673"/>
              </a:lnTo>
              <a:lnTo>
                <a:pt x="1243" y="634"/>
              </a:lnTo>
              <a:lnTo>
                <a:pt x="1287" y="600"/>
              </a:lnTo>
              <a:lnTo>
                <a:pt x="1346" y="587"/>
              </a:lnTo>
              <a:lnTo>
                <a:pt x="1693" y="587"/>
              </a:lnTo>
              <a:lnTo>
                <a:pt x="1693" y="521"/>
              </a:lnTo>
              <a:lnTo>
                <a:pt x="1487" y="521"/>
              </a:lnTo>
              <a:lnTo>
                <a:pt x="1453" y="482"/>
              </a:lnTo>
              <a:lnTo>
                <a:pt x="1408" y="452"/>
              </a:lnTo>
              <a:lnTo>
                <a:pt x="1356" y="433"/>
              </a:lnTo>
              <a:lnTo>
                <a:pt x="1298" y="426"/>
              </a:lnTo>
              <a:close/>
              <a:moveTo>
                <a:pt x="2373" y="304"/>
              </a:moveTo>
              <a:lnTo>
                <a:pt x="2168" y="304"/>
              </a:lnTo>
              <a:lnTo>
                <a:pt x="2168" y="412"/>
              </a:lnTo>
              <a:lnTo>
                <a:pt x="2044" y="412"/>
              </a:lnTo>
              <a:lnTo>
                <a:pt x="1977" y="419"/>
              </a:lnTo>
              <a:lnTo>
                <a:pt x="1914" y="441"/>
              </a:lnTo>
              <a:lnTo>
                <a:pt x="1861" y="483"/>
              </a:lnTo>
              <a:lnTo>
                <a:pt x="1824" y="548"/>
              </a:lnTo>
              <a:lnTo>
                <a:pt x="1811" y="640"/>
              </a:lnTo>
              <a:lnTo>
                <a:pt x="1811" y="672"/>
              </a:lnTo>
              <a:lnTo>
                <a:pt x="2014" y="672"/>
              </a:lnTo>
              <a:lnTo>
                <a:pt x="2014" y="615"/>
              </a:lnTo>
              <a:lnTo>
                <a:pt x="2016" y="597"/>
              </a:lnTo>
              <a:lnTo>
                <a:pt x="2023" y="581"/>
              </a:lnTo>
              <a:lnTo>
                <a:pt x="2036" y="569"/>
              </a:lnTo>
              <a:lnTo>
                <a:pt x="2056" y="564"/>
              </a:lnTo>
              <a:lnTo>
                <a:pt x="2380" y="563"/>
              </a:lnTo>
              <a:lnTo>
                <a:pt x="2373" y="527"/>
              </a:lnTo>
              <a:lnTo>
                <a:pt x="2373" y="304"/>
              </a:lnTo>
              <a:close/>
              <a:moveTo>
                <a:pt x="2503" y="582"/>
              </a:moveTo>
              <a:lnTo>
                <a:pt x="2487" y="590"/>
              </a:lnTo>
              <a:lnTo>
                <a:pt x="2469" y="597"/>
              </a:lnTo>
              <a:lnTo>
                <a:pt x="2452" y="601"/>
              </a:lnTo>
              <a:lnTo>
                <a:pt x="2439" y="602"/>
              </a:lnTo>
              <a:lnTo>
                <a:pt x="2514" y="602"/>
              </a:lnTo>
              <a:lnTo>
                <a:pt x="2503" y="582"/>
              </a:lnTo>
              <a:close/>
              <a:moveTo>
                <a:pt x="1693" y="439"/>
              </a:moveTo>
              <a:lnTo>
                <a:pt x="1487" y="439"/>
              </a:lnTo>
              <a:lnTo>
                <a:pt x="1487" y="521"/>
              </a:lnTo>
              <a:lnTo>
                <a:pt x="1693" y="521"/>
              </a:lnTo>
              <a:lnTo>
                <a:pt x="1693" y="439"/>
              </a:lnTo>
              <a:close/>
              <a:moveTo>
                <a:pt x="2458" y="150"/>
              </a:moveTo>
              <a:lnTo>
                <a:pt x="2078" y="150"/>
              </a:lnTo>
              <a:lnTo>
                <a:pt x="2078" y="304"/>
              </a:lnTo>
              <a:lnTo>
                <a:pt x="2458" y="304"/>
              </a:lnTo>
              <a:lnTo>
                <a:pt x="2458" y="150"/>
              </a:lnTo>
              <a:close/>
              <a:moveTo>
                <a:pt x="2373" y="0"/>
              </a:moveTo>
              <a:lnTo>
                <a:pt x="2213" y="0"/>
              </a:lnTo>
              <a:lnTo>
                <a:pt x="2186" y="150"/>
              </a:lnTo>
              <a:lnTo>
                <a:pt x="2373" y="150"/>
              </a:lnTo>
              <a:lnTo>
                <a:pt x="2373" y="0"/>
              </a:lnTo>
              <a:close/>
            </a:path>
          </a:pathLst>
        </a:custGeom>
        <a:solidFill>
          <a:srgbClr val="6DC7D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11</xdr:col>
      <xdr:colOff>285115</xdr:colOff>
      <xdr:row>5</xdr:row>
      <xdr:rowOff>151765</xdr:rowOff>
    </xdr:from>
    <xdr:to>
      <xdr:col>12</xdr:col>
      <xdr:colOff>262255</xdr:colOff>
      <xdr:row>8</xdr:row>
      <xdr:rowOff>55245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ED78A14-F4B6-9A7F-E2E4-5EBC5A9CC6D2}"/>
            </a:ext>
          </a:extLst>
        </xdr:cNvPr>
        <xdr:cNvGrpSpPr>
          <a:grpSpLocks/>
        </xdr:cNvGrpSpPr>
      </xdr:nvGrpSpPr>
      <xdr:grpSpPr bwMode="auto">
        <a:xfrm>
          <a:off x="7628890" y="1685290"/>
          <a:ext cx="586740" cy="474980"/>
          <a:chOff x="9270" y="-114"/>
          <a:chExt cx="924" cy="748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93DB99AA-F76C-0015-A9A7-73A0B58E90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70" y="-114"/>
            <a:ext cx="614" cy="1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6F1D7A7-457D-A12A-0D1F-C6357F231B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21" y="-108"/>
            <a:ext cx="273" cy="14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27AA6B8-17E2-A05D-5A81-458E25B977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86" y="94"/>
            <a:ext cx="620" cy="1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94C0382A-8F5B-0CA3-343A-8C58974D03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71" y="293"/>
            <a:ext cx="567" cy="1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E65F8FF8-9F86-4BF8-6947-840BDC85317B}"/>
              </a:ext>
            </a:extLst>
          </xdr:cNvPr>
          <xdr:cNvSpPr>
            <a:spLocks/>
          </xdr:cNvSpPr>
        </xdr:nvSpPr>
        <xdr:spPr bwMode="auto">
          <a:xfrm>
            <a:off x="9877" y="293"/>
            <a:ext cx="87" cy="140"/>
          </a:xfrm>
          <a:custGeom>
            <a:avLst/>
            <a:gdLst>
              <a:gd name="T0" fmla="+- 0 9964 9878"/>
              <a:gd name="T1" fmla="*/ T0 w 87"/>
              <a:gd name="T2" fmla="+- 0 294 294"/>
              <a:gd name="T3" fmla="*/ 294 h 140"/>
              <a:gd name="T4" fmla="+- 0 9878 9878"/>
              <a:gd name="T5" fmla="*/ T4 w 87"/>
              <a:gd name="T6" fmla="+- 0 294 294"/>
              <a:gd name="T7" fmla="*/ 294 h 140"/>
              <a:gd name="T8" fmla="+- 0 9878 9878"/>
              <a:gd name="T9" fmla="*/ T8 w 87"/>
              <a:gd name="T10" fmla="+- 0 433 294"/>
              <a:gd name="T11" fmla="*/ 433 h 140"/>
              <a:gd name="T12" fmla="+- 0 9964 9878"/>
              <a:gd name="T13" fmla="*/ T12 w 87"/>
              <a:gd name="T14" fmla="+- 0 433 294"/>
              <a:gd name="T15" fmla="*/ 433 h 140"/>
              <a:gd name="T16" fmla="+- 0 9964 9878"/>
              <a:gd name="T17" fmla="*/ T16 w 87"/>
              <a:gd name="T18" fmla="+- 0 420 294"/>
              <a:gd name="T19" fmla="*/ 420 h 140"/>
              <a:gd name="T20" fmla="+- 0 9893 9878"/>
              <a:gd name="T21" fmla="*/ T20 w 87"/>
              <a:gd name="T22" fmla="+- 0 420 294"/>
              <a:gd name="T23" fmla="*/ 420 h 140"/>
              <a:gd name="T24" fmla="+- 0 9893 9878"/>
              <a:gd name="T25" fmla="*/ T24 w 87"/>
              <a:gd name="T26" fmla="+- 0 371 294"/>
              <a:gd name="T27" fmla="*/ 371 h 140"/>
              <a:gd name="T28" fmla="+- 0 9955 9878"/>
              <a:gd name="T29" fmla="*/ T28 w 87"/>
              <a:gd name="T30" fmla="+- 0 371 294"/>
              <a:gd name="T31" fmla="*/ 371 h 140"/>
              <a:gd name="T32" fmla="+- 0 9955 9878"/>
              <a:gd name="T33" fmla="*/ T32 w 87"/>
              <a:gd name="T34" fmla="+- 0 358 294"/>
              <a:gd name="T35" fmla="*/ 358 h 140"/>
              <a:gd name="T36" fmla="+- 0 9893 9878"/>
              <a:gd name="T37" fmla="*/ T36 w 87"/>
              <a:gd name="T38" fmla="+- 0 358 294"/>
              <a:gd name="T39" fmla="*/ 358 h 140"/>
              <a:gd name="T40" fmla="+- 0 9893 9878"/>
              <a:gd name="T41" fmla="*/ T40 w 87"/>
              <a:gd name="T42" fmla="+- 0 306 294"/>
              <a:gd name="T43" fmla="*/ 306 h 140"/>
              <a:gd name="T44" fmla="+- 0 9964 9878"/>
              <a:gd name="T45" fmla="*/ T44 w 87"/>
              <a:gd name="T46" fmla="+- 0 306 294"/>
              <a:gd name="T47" fmla="*/ 306 h 140"/>
              <a:gd name="T48" fmla="+- 0 9964 9878"/>
              <a:gd name="T49" fmla="*/ T48 w 87"/>
              <a:gd name="T50" fmla="+- 0 294 294"/>
              <a:gd name="T51" fmla="*/ 294 h 140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</a:cxnLst>
            <a:rect l="0" t="0" r="r" b="b"/>
            <a:pathLst>
              <a:path w="87" h="140">
                <a:moveTo>
                  <a:pt x="86" y="0"/>
                </a:moveTo>
                <a:lnTo>
                  <a:pt x="0" y="0"/>
                </a:lnTo>
                <a:lnTo>
                  <a:pt x="0" y="139"/>
                </a:lnTo>
                <a:lnTo>
                  <a:pt x="86" y="139"/>
                </a:lnTo>
                <a:lnTo>
                  <a:pt x="86" y="126"/>
                </a:lnTo>
                <a:lnTo>
                  <a:pt x="15" y="126"/>
                </a:lnTo>
                <a:lnTo>
                  <a:pt x="15" y="77"/>
                </a:lnTo>
                <a:lnTo>
                  <a:pt x="77" y="77"/>
                </a:lnTo>
                <a:lnTo>
                  <a:pt x="77" y="64"/>
                </a:lnTo>
                <a:lnTo>
                  <a:pt x="15" y="64"/>
                </a:lnTo>
                <a:lnTo>
                  <a:pt x="15" y="12"/>
                </a:lnTo>
                <a:lnTo>
                  <a:pt x="86" y="12"/>
                </a:lnTo>
                <a:lnTo>
                  <a:pt x="86" y="0"/>
                </a:lnTo>
                <a:close/>
              </a:path>
            </a:pathLst>
          </a:custGeom>
          <a:solidFill>
            <a:srgbClr val="00425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FAC924CF-6AC3-BEB2-E8B6-70C66BC0ED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71" y="492"/>
            <a:ext cx="281" cy="1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DA1A8F3E-FAD1-DB1A-E4EA-CCDF6E2260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86" y="492"/>
            <a:ext cx="245" cy="1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kvv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6799-A054-4BB0-A411-7999D0F295EE}">
  <dimension ref="A1:DEY62"/>
  <sheetViews>
    <sheetView tabSelected="1" workbookViewId="0">
      <selection activeCell="C11" sqref="C11"/>
    </sheetView>
  </sheetViews>
  <sheetFormatPr defaultRowHeight="15" x14ac:dyDescent="0.25"/>
  <cols>
    <col min="1" max="1" width="33.28515625" style="2" customWidth="1"/>
    <col min="2" max="2" width="2.85546875" style="2" customWidth="1"/>
    <col min="3" max="3" width="9.28515625" style="2" bestFit="1" customWidth="1"/>
    <col min="4" max="4" width="2.85546875" style="2" customWidth="1"/>
    <col min="5" max="5" width="9.85546875" style="2" bestFit="1" customWidth="1"/>
    <col min="6" max="6" width="2.85546875" style="2" customWidth="1"/>
    <col min="7" max="7" width="12.5703125" style="2" bestFit="1" customWidth="1"/>
    <col min="8" max="17" width="9.140625" style="2"/>
    <col min="18" max="2859" width="9.140625" style="1"/>
    <col min="2860" max="16384" width="9.140625" style="2"/>
  </cols>
  <sheetData>
    <row r="1" spans="1:2859" ht="60.75" x14ac:dyDescent="0.85">
      <c r="A1" s="5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85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859" s="7" customFormat="1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</row>
    <row r="4" spans="1:2859" s="7" customForma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</row>
    <row r="5" spans="1:2859" s="7" customFormat="1" x14ac:dyDescent="0.25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</row>
    <row r="6" spans="1:2859" s="7" customFormat="1" x14ac:dyDescent="0.25">
      <c r="A6" s="8" t="s">
        <v>18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</row>
    <row r="7" spans="1:2859" s="7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</row>
    <row r="8" spans="1:2859" s="7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</row>
    <row r="9" spans="1:2859" s="7" customFormat="1" x14ac:dyDescent="0.25">
      <c r="A9" s="9" t="s">
        <v>7</v>
      </c>
      <c r="B9" s="9"/>
      <c r="C9" s="9">
        <v>18.100000000000001</v>
      </c>
      <c r="D9" s="9" t="s">
        <v>9</v>
      </c>
      <c r="E9" s="9"/>
      <c r="F9" s="10"/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</row>
    <row r="10" spans="1:2859" s="7" customFormat="1" x14ac:dyDescent="0.25">
      <c r="A10" s="11" t="s">
        <v>8</v>
      </c>
      <c r="B10" s="11"/>
      <c r="C10" s="11">
        <v>130</v>
      </c>
      <c r="D10" s="11"/>
      <c r="E10" s="12"/>
      <c r="F10" s="12"/>
      <c r="G10" s="1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</row>
    <row r="11" spans="1:2859" s="7" customFormat="1" x14ac:dyDescent="0.25">
      <c r="A11" s="6"/>
      <c r="B11" s="6"/>
      <c r="C11" s="6"/>
      <c r="D11" s="6"/>
      <c r="E11" s="13"/>
      <c r="F11" s="13"/>
      <c r="G11" s="13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</row>
    <row r="12" spans="1:2859" s="7" customFormat="1" x14ac:dyDescent="0.25">
      <c r="A12" s="13" t="s">
        <v>12</v>
      </c>
      <c r="B12" s="6"/>
      <c r="C12" s="6"/>
      <c r="D12" s="6"/>
      <c r="E12" s="13"/>
      <c r="F12" s="13"/>
      <c r="G12" s="13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</row>
    <row r="13" spans="1:2859" s="7" customFormat="1" x14ac:dyDescent="0.25">
      <c r="A13" s="13" t="s">
        <v>19</v>
      </c>
      <c r="B13" s="6"/>
      <c r="C13" s="6"/>
      <c r="D13" s="6"/>
      <c r="E13" s="13"/>
      <c r="F13" s="13"/>
      <c r="G13" s="13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</row>
    <row r="14" spans="1:2859" s="6" customFormat="1" x14ac:dyDescent="0.25">
      <c r="E14" s="13"/>
      <c r="F14" s="13"/>
      <c r="G14" s="13"/>
    </row>
    <row r="15" spans="1:2859" s="11" customFormat="1" x14ac:dyDescent="0.25">
      <c r="A15" s="14" t="s">
        <v>5</v>
      </c>
      <c r="B15" s="6"/>
      <c r="C15" s="6"/>
      <c r="D15" s="6"/>
      <c r="E15" s="13"/>
      <c r="F15" s="13"/>
      <c r="G15" s="13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</row>
    <row r="16" spans="1:2859" s="7" customFormat="1" x14ac:dyDescent="0.25">
      <c r="A16" s="9" t="s">
        <v>2</v>
      </c>
      <c r="B16" s="9"/>
      <c r="C16" s="9">
        <f>+C9</f>
        <v>18.100000000000001</v>
      </c>
      <c r="D16" s="9"/>
      <c r="E16" s="10">
        <f>(+(390*(18.1*0.55)+663*(18.1*0.45))/18.1)*1.25</f>
        <v>641.06250000000023</v>
      </c>
      <c r="F16" s="10" t="s">
        <v>13</v>
      </c>
      <c r="G16" s="10">
        <f>+C16*E16</f>
        <v>11603.231250000004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</row>
    <row r="17" spans="1:2859" s="7" customFormat="1" x14ac:dyDescent="0.25">
      <c r="A17" s="11" t="s">
        <v>3</v>
      </c>
      <c r="B17" s="11"/>
      <c r="C17" s="11">
        <f>+C10</f>
        <v>130</v>
      </c>
      <c r="D17" s="11"/>
      <c r="E17" s="12">
        <f>34.5*1.25</f>
        <v>43.125</v>
      </c>
      <c r="F17" s="12"/>
      <c r="G17" s="12">
        <f>+C17*E17</f>
        <v>5606.25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</row>
    <row r="18" spans="1:2859" s="7" customFormat="1" x14ac:dyDescent="0.25">
      <c r="A18" s="6" t="s">
        <v>4</v>
      </c>
      <c r="B18" s="6"/>
      <c r="C18" s="6">
        <v>1</v>
      </c>
      <c r="D18" s="6"/>
      <c r="E18" s="13">
        <f>425*1.25</f>
        <v>531.25</v>
      </c>
      <c r="F18" s="13"/>
      <c r="G18" s="13">
        <f>+C18*E18</f>
        <v>531.25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</row>
    <row r="19" spans="1:2859" s="7" customFormat="1" ht="9.75" customHeight="1" x14ac:dyDescent="0.25">
      <c r="A19" s="6"/>
      <c r="B19" s="6"/>
      <c r="C19" s="6"/>
      <c r="D19" s="6"/>
      <c r="E19" s="13"/>
      <c r="F19" s="13"/>
      <c r="G19" s="1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</row>
    <row r="20" spans="1:2859" s="6" customFormat="1" x14ac:dyDescent="0.25">
      <c r="A20" s="6" t="s">
        <v>16</v>
      </c>
      <c r="E20" s="13"/>
      <c r="F20" s="13"/>
      <c r="G20" s="16">
        <f>SUM(G16:G19)</f>
        <v>17740.731250000004</v>
      </c>
    </row>
    <row r="21" spans="1:2859" s="11" customFormat="1" x14ac:dyDescent="0.25">
      <c r="A21" s="6"/>
      <c r="B21" s="6"/>
      <c r="C21" s="6"/>
      <c r="D21" s="6"/>
      <c r="E21" s="13"/>
      <c r="F21" s="13"/>
      <c r="G21" s="13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</row>
    <row r="22" spans="1:2859" s="7" customFormat="1" x14ac:dyDescent="0.25">
      <c r="A22" s="6"/>
      <c r="B22" s="6"/>
      <c r="C22" s="6"/>
      <c r="D22" s="6"/>
      <c r="E22" s="13"/>
      <c r="F22" s="13"/>
      <c r="G22" s="13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</row>
    <row r="23" spans="1:2859" s="7" customFormat="1" x14ac:dyDescent="0.25">
      <c r="A23" s="14" t="s">
        <v>6</v>
      </c>
      <c r="B23" s="6"/>
      <c r="C23" s="6"/>
      <c r="D23" s="6"/>
      <c r="E23" s="13"/>
      <c r="F23" s="13"/>
      <c r="G23" s="13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</row>
    <row r="24" spans="1:2859" s="7" customFormat="1" x14ac:dyDescent="0.25">
      <c r="A24" s="9" t="s">
        <v>2</v>
      </c>
      <c r="B24" s="9"/>
      <c r="C24" s="9">
        <f>+C9</f>
        <v>18.100000000000001</v>
      </c>
      <c r="D24" s="9"/>
      <c r="E24" s="10">
        <f>900*1.25</f>
        <v>1125</v>
      </c>
      <c r="F24" s="10"/>
      <c r="G24" s="10">
        <f>+C24*E24</f>
        <v>20362.5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</row>
    <row r="25" spans="1:2859" s="7" customFormat="1" x14ac:dyDescent="0.25">
      <c r="A25" s="11" t="s">
        <v>3</v>
      </c>
      <c r="B25" s="11"/>
      <c r="C25" s="11">
        <f>+C10</f>
        <v>130</v>
      </c>
      <c r="D25" s="11"/>
      <c r="E25" s="12">
        <f>34.5*1.25</f>
        <v>43.125</v>
      </c>
      <c r="F25" s="12"/>
      <c r="G25" s="12">
        <f>+C25*E25</f>
        <v>5606.25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</row>
    <row r="26" spans="1:2859" s="7" customFormat="1" x14ac:dyDescent="0.25">
      <c r="A26" s="6" t="s">
        <v>4</v>
      </c>
      <c r="B26" s="6"/>
      <c r="C26" s="6">
        <v>1</v>
      </c>
      <c r="D26" s="6"/>
      <c r="E26" s="13">
        <f>425*1.25</f>
        <v>531.25</v>
      </c>
      <c r="F26" s="13"/>
      <c r="G26" s="13">
        <f>+C26*E26</f>
        <v>531.25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</row>
    <row r="27" spans="1:2859" s="7" customFormat="1" ht="9.75" customHeight="1" x14ac:dyDescent="0.25">
      <c r="A27" s="6"/>
      <c r="B27" s="6"/>
      <c r="C27" s="6"/>
      <c r="D27" s="6"/>
      <c r="E27" s="13"/>
      <c r="F27" s="13"/>
      <c r="G27" s="1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</row>
    <row r="28" spans="1:2859" s="6" customFormat="1" x14ac:dyDescent="0.25">
      <c r="A28" s="6" t="s">
        <v>16</v>
      </c>
      <c r="E28" s="13"/>
      <c r="F28" s="13"/>
      <c r="G28" s="16">
        <f>SUM(G24:G27)</f>
        <v>26500</v>
      </c>
    </row>
    <row r="29" spans="1:2859" s="6" customFormat="1" x14ac:dyDescent="0.25">
      <c r="E29" s="13"/>
      <c r="F29" s="13"/>
      <c r="G29" s="16"/>
    </row>
    <row r="30" spans="1:2859" s="6" customFormat="1" x14ac:dyDescent="0.25">
      <c r="A30" s="6" t="s">
        <v>20</v>
      </c>
      <c r="E30" s="13"/>
      <c r="F30" s="13"/>
      <c r="G30" s="16">
        <f>ROUND((G28/12),-2)</f>
        <v>2200</v>
      </c>
    </row>
    <row r="31" spans="1:2859" s="11" customFormat="1" x14ac:dyDescent="0.25">
      <c r="A31" s="6"/>
      <c r="B31" s="6"/>
      <c r="C31" s="6"/>
      <c r="D31" s="6"/>
      <c r="E31" s="13"/>
      <c r="F31" s="13"/>
      <c r="G31" s="13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  <c r="CAB31" s="6"/>
      <c r="CAC31" s="6"/>
      <c r="CAD31" s="6"/>
      <c r="CAE31" s="6"/>
      <c r="CAF31" s="6"/>
      <c r="CAG31" s="6"/>
      <c r="CAH31" s="6"/>
      <c r="CAI31" s="6"/>
      <c r="CAJ31" s="6"/>
      <c r="CAK31" s="6"/>
      <c r="CAL31" s="6"/>
      <c r="CAM31" s="6"/>
      <c r="CAN31" s="6"/>
      <c r="CAO31" s="6"/>
      <c r="CAP31" s="6"/>
      <c r="CAQ31" s="6"/>
      <c r="CAR31" s="6"/>
      <c r="CAS31" s="6"/>
      <c r="CAT31" s="6"/>
      <c r="CAU31" s="6"/>
      <c r="CAV31" s="6"/>
      <c r="CAW31" s="6"/>
      <c r="CAX31" s="6"/>
      <c r="CAY31" s="6"/>
      <c r="CAZ31" s="6"/>
      <c r="CBA31" s="6"/>
      <c r="CBB31" s="6"/>
      <c r="CBC31" s="6"/>
      <c r="CBD31" s="6"/>
      <c r="CBE31" s="6"/>
      <c r="CBF31" s="6"/>
      <c r="CBG31" s="6"/>
      <c r="CBH31" s="6"/>
      <c r="CBI31" s="6"/>
      <c r="CBJ31" s="6"/>
      <c r="CBK31" s="6"/>
      <c r="CBL31" s="6"/>
      <c r="CBM31" s="6"/>
      <c r="CBN31" s="6"/>
      <c r="CBO31" s="6"/>
      <c r="CBP31" s="6"/>
      <c r="CBQ31" s="6"/>
      <c r="CBR31" s="6"/>
      <c r="CBS31" s="6"/>
      <c r="CBT31" s="6"/>
      <c r="CBU31" s="6"/>
      <c r="CBV31" s="6"/>
      <c r="CBW31" s="6"/>
      <c r="CBX31" s="6"/>
      <c r="CBY31" s="6"/>
      <c r="CBZ31" s="6"/>
      <c r="CCA31" s="6"/>
      <c r="CCB31" s="6"/>
      <c r="CCC31" s="6"/>
      <c r="CCD31" s="6"/>
      <c r="CCE31" s="6"/>
      <c r="CCF31" s="6"/>
      <c r="CCG31" s="6"/>
      <c r="CCH31" s="6"/>
      <c r="CCI31" s="6"/>
      <c r="CCJ31" s="6"/>
      <c r="CCK31" s="6"/>
      <c r="CCL31" s="6"/>
      <c r="CCM31" s="6"/>
      <c r="CCN31" s="6"/>
      <c r="CCO31" s="6"/>
      <c r="CCP31" s="6"/>
      <c r="CCQ31" s="6"/>
      <c r="CCR31" s="6"/>
      <c r="CCS31" s="6"/>
      <c r="CCT31" s="6"/>
      <c r="CCU31" s="6"/>
      <c r="CCV31" s="6"/>
      <c r="CCW31" s="6"/>
      <c r="CCX31" s="6"/>
      <c r="CCY31" s="6"/>
      <c r="CCZ31" s="6"/>
      <c r="CDA31" s="6"/>
      <c r="CDB31" s="6"/>
      <c r="CDC31" s="6"/>
      <c r="CDD31" s="6"/>
      <c r="CDE31" s="6"/>
      <c r="CDF31" s="6"/>
      <c r="CDG31" s="6"/>
      <c r="CDH31" s="6"/>
      <c r="CDI31" s="6"/>
      <c r="CDJ31" s="6"/>
      <c r="CDK31" s="6"/>
      <c r="CDL31" s="6"/>
      <c r="CDM31" s="6"/>
      <c r="CDN31" s="6"/>
      <c r="CDO31" s="6"/>
      <c r="CDP31" s="6"/>
      <c r="CDQ31" s="6"/>
      <c r="CDR31" s="6"/>
      <c r="CDS31" s="6"/>
      <c r="CDT31" s="6"/>
      <c r="CDU31" s="6"/>
      <c r="CDV31" s="6"/>
      <c r="CDW31" s="6"/>
      <c r="CDX31" s="6"/>
      <c r="CDY31" s="6"/>
      <c r="CDZ31" s="6"/>
      <c r="CEA31" s="6"/>
      <c r="CEB31" s="6"/>
      <c r="CEC31" s="6"/>
      <c r="CED31" s="6"/>
      <c r="CEE31" s="6"/>
      <c r="CEF31" s="6"/>
      <c r="CEG31" s="6"/>
      <c r="CEH31" s="6"/>
      <c r="CEI31" s="6"/>
      <c r="CEJ31" s="6"/>
      <c r="CEK31" s="6"/>
      <c r="CEL31" s="6"/>
      <c r="CEM31" s="6"/>
      <c r="CEN31" s="6"/>
      <c r="CEO31" s="6"/>
      <c r="CEP31" s="6"/>
      <c r="CEQ31" s="6"/>
      <c r="CER31" s="6"/>
      <c r="CES31" s="6"/>
      <c r="CET31" s="6"/>
      <c r="CEU31" s="6"/>
      <c r="CEV31" s="6"/>
      <c r="CEW31" s="6"/>
      <c r="CEX31" s="6"/>
      <c r="CEY31" s="6"/>
      <c r="CEZ31" s="6"/>
      <c r="CFA31" s="6"/>
      <c r="CFB31" s="6"/>
      <c r="CFC31" s="6"/>
      <c r="CFD31" s="6"/>
      <c r="CFE31" s="6"/>
      <c r="CFF31" s="6"/>
      <c r="CFG31" s="6"/>
      <c r="CFH31" s="6"/>
      <c r="CFI31" s="6"/>
      <c r="CFJ31" s="6"/>
      <c r="CFK31" s="6"/>
      <c r="CFL31" s="6"/>
      <c r="CFM31" s="6"/>
      <c r="CFN31" s="6"/>
      <c r="CFO31" s="6"/>
      <c r="CFP31" s="6"/>
      <c r="CFQ31" s="6"/>
      <c r="CFR31" s="6"/>
      <c r="CFS31" s="6"/>
      <c r="CFT31" s="6"/>
      <c r="CFU31" s="6"/>
      <c r="CFV31" s="6"/>
      <c r="CFW31" s="6"/>
      <c r="CFX31" s="6"/>
      <c r="CFY31" s="6"/>
      <c r="CFZ31" s="6"/>
      <c r="CGA31" s="6"/>
      <c r="CGB31" s="6"/>
      <c r="CGC31" s="6"/>
      <c r="CGD31" s="6"/>
      <c r="CGE31" s="6"/>
      <c r="CGF31" s="6"/>
      <c r="CGG31" s="6"/>
      <c r="CGH31" s="6"/>
      <c r="CGI31" s="6"/>
      <c r="CGJ31" s="6"/>
      <c r="CGK31" s="6"/>
      <c r="CGL31" s="6"/>
      <c r="CGM31" s="6"/>
      <c r="CGN31" s="6"/>
      <c r="CGO31" s="6"/>
      <c r="CGP31" s="6"/>
      <c r="CGQ31" s="6"/>
      <c r="CGR31" s="6"/>
      <c r="CGS31" s="6"/>
      <c r="CGT31" s="6"/>
      <c r="CGU31" s="6"/>
      <c r="CGV31" s="6"/>
      <c r="CGW31" s="6"/>
      <c r="CGX31" s="6"/>
      <c r="CGY31" s="6"/>
      <c r="CGZ31" s="6"/>
      <c r="CHA31" s="6"/>
      <c r="CHB31" s="6"/>
      <c r="CHC31" s="6"/>
      <c r="CHD31" s="6"/>
      <c r="CHE31" s="6"/>
      <c r="CHF31" s="6"/>
      <c r="CHG31" s="6"/>
      <c r="CHH31" s="6"/>
      <c r="CHI31" s="6"/>
      <c r="CHJ31" s="6"/>
      <c r="CHK31" s="6"/>
      <c r="CHL31" s="6"/>
      <c r="CHM31" s="6"/>
      <c r="CHN31" s="6"/>
      <c r="CHO31" s="6"/>
      <c r="CHP31" s="6"/>
      <c r="CHQ31" s="6"/>
      <c r="CHR31" s="6"/>
      <c r="CHS31" s="6"/>
      <c r="CHT31" s="6"/>
      <c r="CHU31" s="6"/>
      <c r="CHV31" s="6"/>
      <c r="CHW31" s="6"/>
      <c r="CHX31" s="6"/>
      <c r="CHY31" s="6"/>
      <c r="CHZ31" s="6"/>
      <c r="CIA31" s="6"/>
      <c r="CIB31" s="6"/>
      <c r="CIC31" s="6"/>
      <c r="CID31" s="6"/>
      <c r="CIE31" s="6"/>
      <c r="CIF31" s="6"/>
      <c r="CIG31" s="6"/>
      <c r="CIH31" s="6"/>
      <c r="CII31" s="6"/>
      <c r="CIJ31" s="6"/>
      <c r="CIK31" s="6"/>
      <c r="CIL31" s="6"/>
      <c r="CIM31" s="6"/>
      <c r="CIN31" s="6"/>
      <c r="CIO31" s="6"/>
      <c r="CIP31" s="6"/>
      <c r="CIQ31" s="6"/>
      <c r="CIR31" s="6"/>
      <c r="CIS31" s="6"/>
      <c r="CIT31" s="6"/>
      <c r="CIU31" s="6"/>
      <c r="CIV31" s="6"/>
      <c r="CIW31" s="6"/>
      <c r="CIX31" s="6"/>
      <c r="CIY31" s="6"/>
      <c r="CIZ31" s="6"/>
      <c r="CJA31" s="6"/>
      <c r="CJB31" s="6"/>
      <c r="CJC31" s="6"/>
      <c r="CJD31" s="6"/>
      <c r="CJE31" s="6"/>
      <c r="CJF31" s="6"/>
      <c r="CJG31" s="6"/>
      <c r="CJH31" s="6"/>
      <c r="CJI31" s="6"/>
      <c r="CJJ31" s="6"/>
      <c r="CJK31" s="6"/>
      <c r="CJL31" s="6"/>
      <c r="CJM31" s="6"/>
      <c r="CJN31" s="6"/>
      <c r="CJO31" s="6"/>
      <c r="CJP31" s="6"/>
      <c r="CJQ31" s="6"/>
      <c r="CJR31" s="6"/>
      <c r="CJS31" s="6"/>
      <c r="CJT31" s="6"/>
      <c r="CJU31" s="6"/>
      <c r="CJV31" s="6"/>
      <c r="CJW31" s="6"/>
      <c r="CJX31" s="6"/>
      <c r="CJY31" s="6"/>
      <c r="CJZ31" s="6"/>
      <c r="CKA31" s="6"/>
      <c r="CKB31" s="6"/>
      <c r="CKC31" s="6"/>
      <c r="CKD31" s="6"/>
      <c r="CKE31" s="6"/>
      <c r="CKF31" s="6"/>
      <c r="CKG31" s="6"/>
      <c r="CKH31" s="6"/>
      <c r="CKI31" s="6"/>
      <c r="CKJ31" s="6"/>
      <c r="CKK31" s="6"/>
      <c r="CKL31" s="6"/>
      <c r="CKM31" s="6"/>
      <c r="CKN31" s="6"/>
      <c r="CKO31" s="6"/>
      <c r="CKP31" s="6"/>
      <c r="CKQ31" s="6"/>
      <c r="CKR31" s="6"/>
      <c r="CKS31" s="6"/>
      <c r="CKT31" s="6"/>
      <c r="CKU31" s="6"/>
      <c r="CKV31" s="6"/>
      <c r="CKW31" s="6"/>
      <c r="CKX31" s="6"/>
      <c r="CKY31" s="6"/>
      <c r="CKZ31" s="6"/>
      <c r="CLA31" s="6"/>
      <c r="CLB31" s="6"/>
      <c r="CLC31" s="6"/>
      <c r="CLD31" s="6"/>
      <c r="CLE31" s="6"/>
      <c r="CLF31" s="6"/>
      <c r="CLG31" s="6"/>
      <c r="CLH31" s="6"/>
      <c r="CLI31" s="6"/>
      <c r="CLJ31" s="6"/>
      <c r="CLK31" s="6"/>
      <c r="CLL31" s="6"/>
      <c r="CLM31" s="6"/>
      <c r="CLN31" s="6"/>
      <c r="CLO31" s="6"/>
      <c r="CLP31" s="6"/>
      <c r="CLQ31" s="6"/>
      <c r="CLR31" s="6"/>
      <c r="CLS31" s="6"/>
      <c r="CLT31" s="6"/>
      <c r="CLU31" s="6"/>
      <c r="CLV31" s="6"/>
      <c r="CLW31" s="6"/>
      <c r="CLX31" s="6"/>
      <c r="CLY31" s="6"/>
      <c r="CLZ31" s="6"/>
      <c r="CMA31" s="6"/>
      <c r="CMB31" s="6"/>
      <c r="CMC31" s="6"/>
      <c r="CMD31" s="6"/>
      <c r="CME31" s="6"/>
      <c r="CMF31" s="6"/>
      <c r="CMG31" s="6"/>
      <c r="CMH31" s="6"/>
      <c r="CMI31" s="6"/>
      <c r="CMJ31" s="6"/>
      <c r="CMK31" s="6"/>
      <c r="CML31" s="6"/>
      <c r="CMM31" s="6"/>
      <c r="CMN31" s="6"/>
      <c r="CMO31" s="6"/>
      <c r="CMP31" s="6"/>
      <c r="CMQ31" s="6"/>
      <c r="CMR31" s="6"/>
      <c r="CMS31" s="6"/>
      <c r="CMT31" s="6"/>
      <c r="CMU31" s="6"/>
      <c r="CMV31" s="6"/>
      <c r="CMW31" s="6"/>
      <c r="CMX31" s="6"/>
      <c r="CMY31" s="6"/>
      <c r="CMZ31" s="6"/>
      <c r="CNA31" s="6"/>
      <c r="CNB31" s="6"/>
      <c r="CNC31" s="6"/>
      <c r="CND31" s="6"/>
      <c r="CNE31" s="6"/>
      <c r="CNF31" s="6"/>
      <c r="CNG31" s="6"/>
      <c r="CNH31" s="6"/>
      <c r="CNI31" s="6"/>
      <c r="CNJ31" s="6"/>
      <c r="CNK31" s="6"/>
      <c r="CNL31" s="6"/>
      <c r="CNM31" s="6"/>
      <c r="CNN31" s="6"/>
      <c r="CNO31" s="6"/>
      <c r="CNP31" s="6"/>
      <c r="CNQ31" s="6"/>
      <c r="CNR31" s="6"/>
      <c r="CNS31" s="6"/>
      <c r="CNT31" s="6"/>
      <c r="CNU31" s="6"/>
      <c r="CNV31" s="6"/>
      <c r="CNW31" s="6"/>
      <c r="CNX31" s="6"/>
      <c r="CNY31" s="6"/>
      <c r="CNZ31" s="6"/>
      <c r="COA31" s="6"/>
      <c r="COB31" s="6"/>
      <c r="COC31" s="6"/>
      <c r="COD31" s="6"/>
      <c r="COE31" s="6"/>
      <c r="COF31" s="6"/>
      <c r="COG31" s="6"/>
      <c r="COH31" s="6"/>
      <c r="COI31" s="6"/>
      <c r="COJ31" s="6"/>
      <c r="COK31" s="6"/>
      <c r="COL31" s="6"/>
      <c r="COM31" s="6"/>
      <c r="CON31" s="6"/>
      <c r="COO31" s="6"/>
      <c r="COP31" s="6"/>
      <c r="COQ31" s="6"/>
      <c r="COR31" s="6"/>
      <c r="COS31" s="6"/>
      <c r="COT31" s="6"/>
      <c r="COU31" s="6"/>
      <c r="COV31" s="6"/>
      <c r="COW31" s="6"/>
      <c r="COX31" s="6"/>
      <c r="COY31" s="6"/>
      <c r="COZ31" s="6"/>
      <c r="CPA31" s="6"/>
      <c r="CPB31" s="6"/>
      <c r="CPC31" s="6"/>
      <c r="CPD31" s="6"/>
      <c r="CPE31" s="6"/>
      <c r="CPF31" s="6"/>
      <c r="CPG31" s="6"/>
      <c r="CPH31" s="6"/>
      <c r="CPI31" s="6"/>
      <c r="CPJ31" s="6"/>
      <c r="CPK31" s="6"/>
      <c r="CPL31" s="6"/>
      <c r="CPM31" s="6"/>
      <c r="CPN31" s="6"/>
      <c r="CPO31" s="6"/>
      <c r="CPP31" s="6"/>
      <c r="CPQ31" s="6"/>
      <c r="CPR31" s="6"/>
      <c r="CPS31" s="6"/>
      <c r="CPT31" s="6"/>
      <c r="CPU31" s="6"/>
      <c r="CPV31" s="6"/>
      <c r="CPW31" s="6"/>
      <c r="CPX31" s="6"/>
      <c r="CPY31" s="6"/>
      <c r="CPZ31" s="6"/>
      <c r="CQA31" s="6"/>
      <c r="CQB31" s="6"/>
      <c r="CQC31" s="6"/>
      <c r="CQD31" s="6"/>
      <c r="CQE31" s="6"/>
      <c r="CQF31" s="6"/>
      <c r="CQG31" s="6"/>
      <c r="CQH31" s="6"/>
      <c r="CQI31" s="6"/>
      <c r="CQJ31" s="6"/>
      <c r="CQK31" s="6"/>
      <c r="CQL31" s="6"/>
      <c r="CQM31" s="6"/>
      <c r="CQN31" s="6"/>
      <c r="CQO31" s="6"/>
      <c r="CQP31" s="6"/>
      <c r="CQQ31" s="6"/>
      <c r="CQR31" s="6"/>
      <c r="CQS31" s="6"/>
      <c r="CQT31" s="6"/>
      <c r="CQU31" s="6"/>
      <c r="CQV31" s="6"/>
      <c r="CQW31" s="6"/>
      <c r="CQX31" s="6"/>
      <c r="CQY31" s="6"/>
      <c r="CQZ31" s="6"/>
      <c r="CRA31" s="6"/>
      <c r="CRB31" s="6"/>
      <c r="CRC31" s="6"/>
      <c r="CRD31" s="6"/>
      <c r="CRE31" s="6"/>
      <c r="CRF31" s="6"/>
      <c r="CRG31" s="6"/>
      <c r="CRH31" s="6"/>
      <c r="CRI31" s="6"/>
      <c r="CRJ31" s="6"/>
      <c r="CRK31" s="6"/>
      <c r="CRL31" s="6"/>
      <c r="CRM31" s="6"/>
      <c r="CRN31" s="6"/>
      <c r="CRO31" s="6"/>
      <c r="CRP31" s="6"/>
      <c r="CRQ31" s="6"/>
      <c r="CRR31" s="6"/>
      <c r="CRS31" s="6"/>
      <c r="CRT31" s="6"/>
      <c r="CRU31" s="6"/>
      <c r="CRV31" s="6"/>
      <c r="CRW31" s="6"/>
      <c r="CRX31" s="6"/>
      <c r="CRY31" s="6"/>
      <c r="CRZ31" s="6"/>
      <c r="CSA31" s="6"/>
      <c r="CSB31" s="6"/>
      <c r="CSC31" s="6"/>
      <c r="CSD31" s="6"/>
      <c r="CSE31" s="6"/>
      <c r="CSF31" s="6"/>
      <c r="CSG31" s="6"/>
      <c r="CSH31" s="6"/>
      <c r="CSI31" s="6"/>
      <c r="CSJ31" s="6"/>
      <c r="CSK31" s="6"/>
      <c r="CSL31" s="6"/>
      <c r="CSM31" s="6"/>
      <c r="CSN31" s="6"/>
      <c r="CSO31" s="6"/>
      <c r="CSP31" s="6"/>
      <c r="CSQ31" s="6"/>
      <c r="CSR31" s="6"/>
      <c r="CSS31" s="6"/>
      <c r="CST31" s="6"/>
      <c r="CSU31" s="6"/>
      <c r="CSV31" s="6"/>
      <c r="CSW31" s="6"/>
      <c r="CSX31" s="6"/>
      <c r="CSY31" s="6"/>
      <c r="CSZ31" s="6"/>
      <c r="CTA31" s="6"/>
      <c r="CTB31" s="6"/>
      <c r="CTC31" s="6"/>
      <c r="CTD31" s="6"/>
      <c r="CTE31" s="6"/>
      <c r="CTF31" s="6"/>
      <c r="CTG31" s="6"/>
      <c r="CTH31" s="6"/>
      <c r="CTI31" s="6"/>
      <c r="CTJ31" s="6"/>
      <c r="CTK31" s="6"/>
      <c r="CTL31" s="6"/>
      <c r="CTM31" s="6"/>
      <c r="CTN31" s="6"/>
      <c r="CTO31" s="6"/>
      <c r="CTP31" s="6"/>
      <c r="CTQ31" s="6"/>
      <c r="CTR31" s="6"/>
      <c r="CTS31" s="6"/>
      <c r="CTT31" s="6"/>
      <c r="CTU31" s="6"/>
      <c r="CTV31" s="6"/>
      <c r="CTW31" s="6"/>
      <c r="CTX31" s="6"/>
      <c r="CTY31" s="6"/>
      <c r="CTZ31" s="6"/>
      <c r="CUA31" s="6"/>
      <c r="CUB31" s="6"/>
      <c r="CUC31" s="6"/>
      <c r="CUD31" s="6"/>
      <c r="CUE31" s="6"/>
      <c r="CUF31" s="6"/>
      <c r="CUG31" s="6"/>
      <c r="CUH31" s="6"/>
      <c r="CUI31" s="6"/>
      <c r="CUJ31" s="6"/>
      <c r="CUK31" s="6"/>
      <c r="CUL31" s="6"/>
      <c r="CUM31" s="6"/>
      <c r="CUN31" s="6"/>
      <c r="CUO31" s="6"/>
      <c r="CUP31" s="6"/>
      <c r="CUQ31" s="6"/>
      <c r="CUR31" s="6"/>
      <c r="CUS31" s="6"/>
      <c r="CUT31" s="6"/>
      <c r="CUU31" s="6"/>
      <c r="CUV31" s="6"/>
      <c r="CUW31" s="6"/>
      <c r="CUX31" s="6"/>
      <c r="CUY31" s="6"/>
      <c r="CUZ31" s="6"/>
      <c r="CVA31" s="6"/>
      <c r="CVB31" s="6"/>
      <c r="CVC31" s="6"/>
      <c r="CVD31" s="6"/>
      <c r="CVE31" s="6"/>
      <c r="CVF31" s="6"/>
      <c r="CVG31" s="6"/>
      <c r="CVH31" s="6"/>
      <c r="CVI31" s="6"/>
      <c r="CVJ31" s="6"/>
      <c r="CVK31" s="6"/>
      <c r="CVL31" s="6"/>
      <c r="CVM31" s="6"/>
      <c r="CVN31" s="6"/>
      <c r="CVO31" s="6"/>
      <c r="CVP31" s="6"/>
      <c r="CVQ31" s="6"/>
      <c r="CVR31" s="6"/>
      <c r="CVS31" s="6"/>
      <c r="CVT31" s="6"/>
      <c r="CVU31" s="6"/>
      <c r="CVV31" s="6"/>
      <c r="CVW31" s="6"/>
      <c r="CVX31" s="6"/>
      <c r="CVY31" s="6"/>
      <c r="CVZ31" s="6"/>
      <c r="CWA31" s="6"/>
      <c r="CWB31" s="6"/>
      <c r="CWC31" s="6"/>
      <c r="CWD31" s="6"/>
      <c r="CWE31" s="6"/>
      <c r="CWF31" s="6"/>
      <c r="CWG31" s="6"/>
      <c r="CWH31" s="6"/>
      <c r="CWI31" s="6"/>
      <c r="CWJ31" s="6"/>
      <c r="CWK31" s="6"/>
      <c r="CWL31" s="6"/>
      <c r="CWM31" s="6"/>
      <c r="CWN31" s="6"/>
      <c r="CWO31" s="6"/>
      <c r="CWP31" s="6"/>
      <c r="CWQ31" s="6"/>
      <c r="CWR31" s="6"/>
      <c r="CWS31" s="6"/>
      <c r="CWT31" s="6"/>
      <c r="CWU31" s="6"/>
      <c r="CWV31" s="6"/>
      <c r="CWW31" s="6"/>
      <c r="CWX31" s="6"/>
      <c r="CWY31" s="6"/>
      <c r="CWZ31" s="6"/>
      <c r="CXA31" s="6"/>
      <c r="CXB31" s="6"/>
      <c r="CXC31" s="6"/>
      <c r="CXD31" s="6"/>
      <c r="CXE31" s="6"/>
      <c r="CXF31" s="6"/>
      <c r="CXG31" s="6"/>
      <c r="CXH31" s="6"/>
      <c r="CXI31" s="6"/>
      <c r="CXJ31" s="6"/>
      <c r="CXK31" s="6"/>
      <c r="CXL31" s="6"/>
      <c r="CXM31" s="6"/>
      <c r="CXN31" s="6"/>
      <c r="CXO31" s="6"/>
      <c r="CXP31" s="6"/>
      <c r="CXQ31" s="6"/>
      <c r="CXR31" s="6"/>
      <c r="CXS31" s="6"/>
      <c r="CXT31" s="6"/>
      <c r="CXU31" s="6"/>
      <c r="CXV31" s="6"/>
      <c r="CXW31" s="6"/>
      <c r="CXX31" s="6"/>
      <c r="CXY31" s="6"/>
      <c r="CXZ31" s="6"/>
      <c r="CYA31" s="6"/>
      <c r="CYB31" s="6"/>
      <c r="CYC31" s="6"/>
      <c r="CYD31" s="6"/>
      <c r="CYE31" s="6"/>
      <c r="CYF31" s="6"/>
      <c r="CYG31" s="6"/>
      <c r="CYH31" s="6"/>
      <c r="CYI31" s="6"/>
      <c r="CYJ31" s="6"/>
      <c r="CYK31" s="6"/>
      <c r="CYL31" s="6"/>
      <c r="CYM31" s="6"/>
      <c r="CYN31" s="6"/>
      <c r="CYO31" s="6"/>
      <c r="CYP31" s="6"/>
      <c r="CYQ31" s="6"/>
      <c r="CYR31" s="6"/>
      <c r="CYS31" s="6"/>
      <c r="CYT31" s="6"/>
      <c r="CYU31" s="6"/>
      <c r="CYV31" s="6"/>
      <c r="CYW31" s="6"/>
      <c r="CYX31" s="6"/>
      <c r="CYY31" s="6"/>
      <c r="CYZ31" s="6"/>
      <c r="CZA31" s="6"/>
      <c r="CZB31" s="6"/>
      <c r="CZC31" s="6"/>
      <c r="CZD31" s="6"/>
      <c r="CZE31" s="6"/>
      <c r="CZF31" s="6"/>
      <c r="CZG31" s="6"/>
      <c r="CZH31" s="6"/>
      <c r="CZI31" s="6"/>
      <c r="CZJ31" s="6"/>
      <c r="CZK31" s="6"/>
      <c r="CZL31" s="6"/>
      <c r="CZM31" s="6"/>
      <c r="CZN31" s="6"/>
      <c r="CZO31" s="6"/>
      <c r="CZP31" s="6"/>
      <c r="CZQ31" s="6"/>
      <c r="CZR31" s="6"/>
      <c r="CZS31" s="6"/>
      <c r="CZT31" s="6"/>
      <c r="CZU31" s="6"/>
      <c r="CZV31" s="6"/>
      <c r="CZW31" s="6"/>
      <c r="CZX31" s="6"/>
      <c r="CZY31" s="6"/>
      <c r="CZZ31" s="6"/>
      <c r="DAA31" s="6"/>
      <c r="DAB31" s="6"/>
      <c r="DAC31" s="6"/>
      <c r="DAD31" s="6"/>
      <c r="DAE31" s="6"/>
      <c r="DAF31" s="6"/>
      <c r="DAG31" s="6"/>
      <c r="DAH31" s="6"/>
      <c r="DAI31" s="6"/>
      <c r="DAJ31" s="6"/>
      <c r="DAK31" s="6"/>
      <c r="DAL31" s="6"/>
      <c r="DAM31" s="6"/>
      <c r="DAN31" s="6"/>
      <c r="DAO31" s="6"/>
      <c r="DAP31" s="6"/>
      <c r="DAQ31" s="6"/>
      <c r="DAR31" s="6"/>
      <c r="DAS31" s="6"/>
      <c r="DAT31" s="6"/>
      <c r="DAU31" s="6"/>
      <c r="DAV31" s="6"/>
      <c r="DAW31" s="6"/>
      <c r="DAX31" s="6"/>
      <c r="DAY31" s="6"/>
      <c r="DAZ31" s="6"/>
      <c r="DBA31" s="6"/>
      <c r="DBB31" s="6"/>
      <c r="DBC31" s="6"/>
      <c r="DBD31" s="6"/>
      <c r="DBE31" s="6"/>
      <c r="DBF31" s="6"/>
      <c r="DBG31" s="6"/>
      <c r="DBH31" s="6"/>
      <c r="DBI31" s="6"/>
      <c r="DBJ31" s="6"/>
      <c r="DBK31" s="6"/>
      <c r="DBL31" s="6"/>
      <c r="DBM31" s="6"/>
      <c r="DBN31" s="6"/>
      <c r="DBO31" s="6"/>
      <c r="DBP31" s="6"/>
      <c r="DBQ31" s="6"/>
      <c r="DBR31" s="6"/>
      <c r="DBS31" s="6"/>
      <c r="DBT31" s="6"/>
      <c r="DBU31" s="6"/>
      <c r="DBV31" s="6"/>
      <c r="DBW31" s="6"/>
      <c r="DBX31" s="6"/>
      <c r="DBY31" s="6"/>
      <c r="DBZ31" s="6"/>
      <c r="DCA31" s="6"/>
      <c r="DCB31" s="6"/>
      <c r="DCC31" s="6"/>
      <c r="DCD31" s="6"/>
      <c r="DCE31" s="6"/>
      <c r="DCF31" s="6"/>
      <c r="DCG31" s="6"/>
      <c r="DCH31" s="6"/>
      <c r="DCI31" s="6"/>
      <c r="DCJ31" s="6"/>
      <c r="DCK31" s="6"/>
      <c r="DCL31" s="6"/>
      <c r="DCM31" s="6"/>
      <c r="DCN31" s="6"/>
      <c r="DCO31" s="6"/>
      <c r="DCP31" s="6"/>
      <c r="DCQ31" s="6"/>
      <c r="DCR31" s="6"/>
      <c r="DCS31" s="6"/>
      <c r="DCT31" s="6"/>
      <c r="DCU31" s="6"/>
      <c r="DCV31" s="6"/>
      <c r="DCW31" s="6"/>
      <c r="DCX31" s="6"/>
      <c r="DCY31" s="6"/>
      <c r="DCZ31" s="6"/>
      <c r="DDA31" s="6"/>
      <c r="DDB31" s="6"/>
      <c r="DDC31" s="6"/>
      <c r="DDD31" s="6"/>
      <c r="DDE31" s="6"/>
      <c r="DDF31" s="6"/>
      <c r="DDG31" s="6"/>
      <c r="DDH31" s="6"/>
      <c r="DDI31" s="6"/>
      <c r="DDJ31" s="6"/>
      <c r="DDK31" s="6"/>
      <c r="DDL31" s="6"/>
      <c r="DDM31" s="6"/>
      <c r="DDN31" s="6"/>
      <c r="DDO31" s="6"/>
      <c r="DDP31" s="6"/>
      <c r="DDQ31" s="6"/>
      <c r="DDR31" s="6"/>
      <c r="DDS31" s="6"/>
      <c r="DDT31" s="6"/>
      <c r="DDU31" s="6"/>
      <c r="DDV31" s="6"/>
      <c r="DDW31" s="6"/>
      <c r="DDX31" s="6"/>
      <c r="DDY31" s="6"/>
      <c r="DDZ31" s="6"/>
      <c r="DEA31" s="6"/>
      <c r="DEB31" s="6"/>
      <c r="DEC31" s="6"/>
      <c r="DED31" s="6"/>
      <c r="DEE31" s="6"/>
      <c r="DEF31" s="6"/>
      <c r="DEG31" s="6"/>
      <c r="DEH31" s="6"/>
      <c r="DEI31" s="6"/>
      <c r="DEJ31" s="6"/>
      <c r="DEK31" s="6"/>
      <c r="DEL31" s="6"/>
      <c r="DEM31" s="6"/>
      <c r="DEN31" s="6"/>
      <c r="DEO31" s="6"/>
      <c r="DEP31" s="6"/>
      <c r="DEQ31" s="6"/>
      <c r="DER31" s="6"/>
      <c r="DES31" s="6"/>
      <c r="DET31" s="6"/>
      <c r="DEU31" s="6"/>
      <c r="DEV31" s="6"/>
      <c r="DEW31" s="6"/>
      <c r="DEX31" s="6"/>
      <c r="DEY31" s="6"/>
    </row>
    <row r="32" spans="1:2859" s="7" customFormat="1" x14ac:dyDescent="0.25">
      <c r="A32" s="6" t="s">
        <v>10</v>
      </c>
      <c r="B32" s="6"/>
      <c r="C32" s="6"/>
      <c r="D32" s="6"/>
      <c r="E32" s="13"/>
      <c r="F32" s="13"/>
      <c r="G32" s="16">
        <f>+G28-G20</f>
        <v>8759.2687499999956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</row>
    <row r="33" spans="1:2859" s="20" customFormat="1" x14ac:dyDescent="0.25">
      <c r="A33" s="17" t="s">
        <v>11</v>
      </c>
      <c r="B33" s="17"/>
      <c r="C33" s="17"/>
      <c r="D33" s="17"/>
      <c r="E33" s="18"/>
      <c r="F33" s="18"/>
      <c r="G33" s="18">
        <f>+G32/12</f>
        <v>729.93906249999964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  <c r="AML33" s="19"/>
      <c r="AMM33" s="19"/>
      <c r="AMN33" s="19"/>
      <c r="AMO33" s="19"/>
      <c r="AMP33" s="19"/>
      <c r="AMQ33" s="19"/>
      <c r="AMR33" s="19"/>
      <c r="AMS33" s="19"/>
      <c r="AMT33" s="19"/>
      <c r="AMU33" s="19"/>
      <c r="AMV33" s="19"/>
      <c r="AMW33" s="19"/>
      <c r="AMX33" s="19"/>
      <c r="AMY33" s="19"/>
      <c r="AMZ33" s="19"/>
      <c r="ANA33" s="19"/>
      <c r="ANB33" s="19"/>
      <c r="ANC33" s="19"/>
      <c r="AND33" s="19"/>
      <c r="ANE33" s="19"/>
      <c r="ANF33" s="19"/>
      <c r="ANG33" s="19"/>
      <c r="ANH33" s="19"/>
      <c r="ANI33" s="19"/>
      <c r="ANJ33" s="19"/>
      <c r="ANK33" s="19"/>
      <c r="ANL33" s="19"/>
      <c r="ANM33" s="19"/>
      <c r="ANN33" s="19"/>
      <c r="ANO33" s="19"/>
      <c r="ANP33" s="19"/>
      <c r="ANQ33" s="19"/>
      <c r="ANR33" s="19"/>
      <c r="ANS33" s="19"/>
      <c r="ANT33" s="19"/>
      <c r="ANU33" s="19"/>
      <c r="ANV33" s="19"/>
      <c r="ANW33" s="19"/>
      <c r="ANX33" s="19"/>
      <c r="ANY33" s="19"/>
      <c r="ANZ33" s="19"/>
      <c r="AOA33" s="19"/>
      <c r="AOB33" s="19"/>
      <c r="AOC33" s="19"/>
      <c r="AOD33" s="19"/>
      <c r="AOE33" s="19"/>
      <c r="AOF33" s="19"/>
      <c r="AOG33" s="19"/>
      <c r="AOH33" s="19"/>
      <c r="AOI33" s="19"/>
      <c r="AOJ33" s="19"/>
      <c r="AOK33" s="19"/>
      <c r="AOL33" s="19"/>
      <c r="AOM33" s="19"/>
      <c r="AON33" s="19"/>
      <c r="AOO33" s="19"/>
      <c r="AOP33" s="19"/>
      <c r="AOQ33" s="19"/>
      <c r="AOR33" s="19"/>
      <c r="AOS33" s="19"/>
      <c r="AOT33" s="19"/>
      <c r="AOU33" s="19"/>
      <c r="AOV33" s="19"/>
      <c r="AOW33" s="19"/>
      <c r="AOX33" s="19"/>
      <c r="AOY33" s="19"/>
      <c r="AOZ33" s="19"/>
      <c r="APA33" s="19"/>
      <c r="APB33" s="19"/>
      <c r="APC33" s="19"/>
      <c r="APD33" s="19"/>
      <c r="APE33" s="19"/>
      <c r="APF33" s="19"/>
      <c r="APG33" s="19"/>
      <c r="APH33" s="19"/>
      <c r="API33" s="19"/>
      <c r="APJ33" s="19"/>
      <c r="APK33" s="19"/>
      <c r="APL33" s="19"/>
      <c r="APM33" s="19"/>
      <c r="APN33" s="19"/>
      <c r="APO33" s="19"/>
      <c r="APP33" s="19"/>
      <c r="APQ33" s="19"/>
      <c r="APR33" s="19"/>
      <c r="APS33" s="19"/>
      <c r="APT33" s="19"/>
      <c r="APU33" s="19"/>
      <c r="APV33" s="19"/>
      <c r="APW33" s="19"/>
      <c r="APX33" s="19"/>
      <c r="APY33" s="19"/>
      <c r="APZ33" s="19"/>
      <c r="AQA33" s="19"/>
      <c r="AQB33" s="19"/>
      <c r="AQC33" s="19"/>
      <c r="AQD33" s="19"/>
      <c r="AQE33" s="19"/>
      <c r="AQF33" s="19"/>
      <c r="AQG33" s="19"/>
      <c r="AQH33" s="19"/>
      <c r="AQI33" s="19"/>
      <c r="AQJ33" s="19"/>
      <c r="AQK33" s="19"/>
      <c r="AQL33" s="19"/>
      <c r="AQM33" s="19"/>
      <c r="AQN33" s="19"/>
      <c r="AQO33" s="19"/>
      <c r="AQP33" s="19"/>
      <c r="AQQ33" s="19"/>
      <c r="AQR33" s="19"/>
      <c r="AQS33" s="19"/>
      <c r="AQT33" s="19"/>
      <c r="AQU33" s="19"/>
      <c r="AQV33" s="19"/>
      <c r="AQW33" s="19"/>
      <c r="AQX33" s="19"/>
      <c r="AQY33" s="19"/>
      <c r="AQZ33" s="19"/>
      <c r="ARA33" s="19"/>
      <c r="ARB33" s="19"/>
      <c r="ARC33" s="19"/>
      <c r="ARD33" s="19"/>
      <c r="ARE33" s="19"/>
      <c r="ARF33" s="19"/>
      <c r="ARG33" s="19"/>
      <c r="ARH33" s="19"/>
      <c r="ARI33" s="19"/>
      <c r="ARJ33" s="19"/>
      <c r="ARK33" s="19"/>
      <c r="ARL33" s="19"/>
      <c r="ARM33" s="19"/>
      <c r="ARN33" s="19"/>
      <c r="ARO33" s="19"/>
      <c r="ARP33" s="19"/>
      <c r="ARQ33" s="19"/>
      <c r="ARR33" s="19"/>
      <c r="ARS33" s="19"/>
      <c r="ART33" s="19"/>
      <c r="ARU33" s="19"/>
      <c r="ARV33" s="19"/>
      <c r="ARW33" s="19"/>
      <c r="ARX33" s="19"/>
      <c r="ARY33" s="19"/>
      <c r="ARZ33" s="19"/>
      <c r="ASA33" s="19"/>
      <c r="ASB33" s="19"/>
      <c r="ASC33" s="19"/>
      <c r="ASD33" s="19"/>
      <c r="ASE33" s="19"/>
      <c r="ASF33" s="19"/>
      <c r="ASG33" s="19"/>
      <c r="ASH33" s="19"/>
      <c r="ASI33" s="19"/>
      <c r="ASJ33" s="19"/>
      <c r="ASK33" s="19"/>
      <c r="ASL33" s="19"/>
      <c r="ASM33" s="19"/>
      <c r="ASN33" s="19"/>
      <c r="ASO33" s="19"/>
      <c r="ASP33" s="19"/>
      <c r="ASQ33" s="19"/>
      <c r="ASR33" s="19"/>
      <c r="ASS33" s="19"/>
      <c r="AST33" s="19"/>
      <c r="ASU33" s="19"/>
      <c r="ASV33" s="19"/>
      <c r="ASW33" s="19"/>
      <c r="ASX33" s="19"/>
      <c r="ASY33" s="19"/>
      <c r="ASZ33" s="19"/>
      <c r="ATA33" s="19"/>
      <c r="ATB33" s="19"/>
      <c r="ATC33" s="19"/>
      <c r="ATD33" s="19"/>
      <c r="ATE33" s="19"/>
      <c r="ATF33" s="19"/>
      <c r="ATG33" s="19"/>
      <c r="ATH33" s="19"/>
      <c r="ATI33" s="19"/>
      <c r="ATJ33" s="19"/>
      <c r="ATK33" s="19"/>
      <c r="ATL33" s="19"/>
      <c r="ATM33" s="19"/>
      <c r="ATN33" s="19"/>
      <c r="ATO33" s="19"/>
      <c r="ATP33" s="19"/>
      <c r="ATQ33" s="19"/>
      <c r="ATR33" s="19"/>
      <c r="ATS33" s="19"/>
      <c r="ATT33" s="19"/>
      <c r="ATU33" s="19"/>
      <c r="ATV33" s="19"/>
      <c r="ATW33" s="19"/>
      <c r="ATX33" s="19"/>
      <c r="ATY33" s="19"/>
      <c r="ATZ33" s="19"/>
      <c r="AUA33" s="19"/>
      <c r="AUB33" s="19"/>
      <c r="AUC33" s="19"/>
      <c r="AUD33" s="19"/>
      <c r="AUE33" s="19"/>
      <c r="AUF33" s="19"/>
      <c r="AUG33" s="19"/>
      <c r="AUH33" s="19"/>
      <c r="AUI33" s="19"/>
      <c r="AUJ33" s="19"/>
      <c r="AUK33" s="19"/>
      <c r="AUL33" s="19"/>
      <c r="AUM33" s="19"/>
      <c r="AUN33" s="19"/>
      <c r="AUO33" s="19"/>
      <c r="AUP33" s="19"/>
      <c r="AUQ33" s="19"/>
      <c r="AUR33" s="19"/>
      <c r="AUS33" s="19"/>
      <c r="AUT33" s="19"/>
      <c r="AUU33" s="19"/>
      <c r="AUV33" s="19"/>
      <c r="AUW33" s="19"/>
      <c r="AUX33" s="19"/>
      <c r="AUY33" s="19"/>
      <c r="AUZ33" s="19"/>
      <c r="AVA33" s="19"/>
      <c r="AVB33" s="19"/>
      <c r="AVC33" s="19"/>
      <c r="AVD33" s="19"/>
      <c r="AVE33" s="19"/>
      <c r="AVF33" s="19"/>
      <c r="AVG33" s="19"/>
      <c r="AVH33" s="19"/>
      <c r="AVI33" s="19"/>
      <c r="AVJ33" s="19"/>
      <c r="AVK33" s="19"/>
      <c r="AVL33" s="19"/>
      <c r="AVM33" s="19"/>
      <c r="AVN33" s="19"/>
      <c r="AVO33" s="19"/>
      <c r="AVP33" s="19"/>
      <c r="AVQ33" s="19"/>
      <c r="AVR33" s="19"/>
      <c r="AVS33" s="19"/>
      <c r="AVT33" s="19"/>
      <c r="AVU33" s="19"/>
      <c r="AVV33" s="19"/>
      <c r="AVW33" s="19"/>
      <c r="AVX33" s="19"/>
      <c r="AVY33" s="19"/>
      <c r="AVZ33" s="19"/>
      <c r="AWA33" s="19"/>
      <c r="AWB33" s="19"/>
      <c r="AWC33" s="19"/>
      <c r="AWD33" s="19"/>
      <c r="AWE33" s="19"/>
      <c r="AWF33" s="19"/>
      <c r="AWG33" s="19"/>
      <c r="AWH33" s="19"/>
      <c r="AWI33" s="19"/>
      <c r="AWJ33" s="19"/>
      <c r="AWK33" s="19"/>
      <c r="AWL33" s="19"/>
      <c r="AWM33" s="19"/>
      <c r="AWN33" s="19"/>
      <c r="AWO33" s="19"/>
      <c r="AWP33" s="19"/>
      <c r="AWQ33" s="19"/>
      <c r="AWR33" s="19"/>
      <c r="AWS33" s="19"/>
      <c r="AWT33" s="19"/>
      <c r="AWU33" s="19"/>
      <c r="AWV33" s="19"/>
      <c r="AWW33" s="19"/>
      <c r="AWX33" s="19"/>
      <c r="AWY33" s="19"/>
      <c r="AWZ33" s="19"/>
      <c r="AXA33" s="19"/>
      <c r="AXB33" s="19"/>
      <c r="AXC33" s="19"/>
      <c r="AXD33" s="19"/>
      <c r="AXE33" s="19"/>
      <c r="AXF33" s="19"/>
      <c r="AXG33" s="19"/>
      <c r="AXH33" s="19"/>
      <c r="AXI33" s="19"/>
      <c r="AXJ33" s="19"/>
      <c r="AXK33" s="19"/>
      <c r="AXL33" s="19"/>
      <c r="AXM33" s="19"/>
      <c r="AXN33" s="19"/>
      <c r="AXO33" s="19"/>
      <c r="AXP33" s="19"/>
      <c r="AXQ33" s="19"/>
      <c r="AXR33" s="19"/>
      <c r="AXS33" s="19"/>
      <c r="AXT33" s="19"/>
      <c r="AXU33" s="19"/>
      <c r="AXV33" s="19"/>
      <c r="AXW33" s="19"/>
      <c r="AXX33" s="19"/>
      <c r="AXY33" s="19"/>
      <c r="AXZ33" s="19"/>
      <c r="AYA33" s="19"/>
      <c r="AYB33" s="19"/>
      <c r="AYC33" s="19"/>
      <c r="AYD33" s="19"/>
      <c r="AYE33" s="19"/>
      <c r="AYF33" s="19"/>
      <c r="AYG33" s="19"/>
      <c r="AYH33" s="19"/>
      <c r="AYI33" s="19"/>
      <c r="AYJ33" s="19"/>
      <c r="AYK33" s="19"/>
      <c r="AYL33" s="19"/>
      <c r="AYM33" s="19"/>
      <c r="AYN33" s="19"/>
      <c r="AYO33" s="19"/>
      <c r="AYP33" s="19"/>
      <c r="AYQ33" s="19"/>
      <c r="AYR33" s="19"/>
      <c r="AYS33" s="19"/>
      <c r="AYT33" s="19"/>
      <c r="AYU33" s="19"/>
      <c r="AYV33" s="19"/>
      <c r="AYW33" s="19"/>
      <c r="AYX33" s="19"/>
      <c r="AYY33" s="19"/>
      <c r="AYZ33" s="19"/>
      <c r="AZA33" s="19"/>
      <c r="AZB33" s="19"/>
      <c r="AZC33" s="19"/>
      <c r="AZD33" s="19"/>
      <c r="AZE33" s="19"/>
      <c r="AZF33" s="19"/>
      <c r="AZG33" s="19"/>
      <c r="AZH33" s="19"/>
      <c r="AZI33" s="19"/>
      <c r="AZJ33" s="19"/>
      <c r="AZK33" s="19"/>
      <c r="AZL33" s="19"/>
      <c r="AZM33" s="19"/>
      <c r="AZN33" s="19"/>
      <c r="AZO33" s="19"/>
      <c r="AZP33" s="19"/>
      <c r="AZQ33" s="19"/>
      <c r="AZR33" s="19"/>
      <c r="AZS33" s="19"/>
      <c r="AZT33" s="19"/>
      <c r="AZU33" s="19"/>
      <c r="AZV33" s="19"/>
      <c r="AZW33" s="19"/>
      <c r="AZX33" s="19"/>
      <c r="AZY33" s="19"/>
      <c r="AZZ33" s="19"/>
      <c r="BAA33" s="19"/>
      <c r="BAB33" s="19"/>
      <c r="BAC33" s="19"/>
      <c r="BAD33" s="19"/>
      <c r="BAE33" s="19"/>
      <c r="BAF33" s="19"/>
      <c r="BAG33" s="19"/>
      <c r="BAH33" s="19"/>
      <c r="BAI33" s="19"/>
      <c r="BAJ33" s="19"/>
      <c r="BAK33" s="19"/>
      <c r="BAL33" s="19"/>
      <c r="BAM33" s="19"/>
      <c r="BAN33" s="19"/>
      <c r="BAO33" s="19"/>
      <c r="BAP33" s="19"/>
      <c r="BAQ33" s="19"/>
      <c r="BAR33" s="19"/>
      <c r="BAS33" s="19"/>
      <c r="BAT33" s="19"/>
      <c r="BAU33" s="19"/>
      <c r="BAV33" s="19"/>
      <c r="BAW33" s="19"/>
      <c r="BAX33" s="19"/>
      <c r="BAY33" s="19"/>
      <c r="BAZ33" s="19"/>
      <c r="BBA33" s="19"/>
      <c r="BBB33" s="19"/>
      <c r="BBC33" s="19"/>
      <c r="BBD33" s="19"/>
      <c r="BBE33" s="19"/>
      <c r="BBF33" s="19"/>
      <c r="BBG33" s="19"/>
      <c r="BBH33" s="19"/>
      <c r="BBI33" s="19"/>
      <c r="BBJ33" s="19"/>
      <c r="BBK33" s="19"/>
      <c r="BBL33" s="19"/>
      <c r="BBM33" s="19"/>
      <c r="BBN33" s="19"/>
      <c r="BBO33" s="19"/>
      <c r="BBP33" s="19"/>
      <c r="BBQ33" s="19"/>
      <c r="BBR33" s="19"/>
      <c r="BBS33" s="19"/>
      <c r="BBT33" s="19"/>
      <c r="BBU33" s="19"/>
      <c r="BBV33" s="19"/>
      <c r="BBW33" s="19"/>
      <c r="BBX33" s="19"/>
      <c r="BBY33" s="19"/>
      <c r="BBZ33" s="19"/>
      <c r="BCA33" s="19"/>
      <c r="BCB33" s="19"/>
      <c r="BCC33" s="19"/>
      <c r="BCD33" s="19"/>
      <c r="BCE33" s="19"/>
      <c r="BCF33" s="19"/>
      <c r="BCG33" s="19"/>
      <c r="BCH33" s="19"/>
      <c r="BCI33" s="19"/>
      <c r="BCJ33" s="19"/>
      <c r="BCK33" s="19"/>
      <c r="BCL33" s="19"/>
      <c r="BCM33" s="19"/>
      <c r="BCN33" s="19"/>
      <c r="BCO33" s="19"/>
      <c r="BCP33" s="19"/>
      <c r="BCQ33" s="19"/>
      <c r="BCR33" s="19"/>
      <c r="BCS33" s="19"/>
      <c r="BCT33" s="19"/>
      <c r="BCU33" s="19"/>
      <c r="BCV33" s="19"/>
      <c r="BCW33" s="19"/>
      <c r="BCX33" s="19"/>
      <c r="BCY33" s="19"/>
      <c r="BCZ33" s="19"/>
      <c r="BDA33" s="19"/>
      <c r="BDB33" s="19"/>
      <c r="BDC33" s="19"/>
      <c r="BDD33" s="19"/>
      <c r="BDE33" s="19"/>
      <c r="BDF33" s="19"/>
      <c r="BDG33" s="19"/>
      <c r="BDH33" s="19"/>
      <c r="BDI33" s="19"/>
      <c r="BDJ33" s="19"/>
      <c r="BDK33" s="19"/>
      <c r="BDL33" s="19"/>
      <c r="BDM33" s="19"/>
      <c r="BDN33" s="19"/>
      <c r="BDO33" s="19"/>
      <c r="BDP33" s="19"/>
      <c r="BDQ33" s="19"/>
      <c r="BDR33" s="19"/>
      <c r="BDS33" s="19"/>
      <c r="BDT33" s="19"/>
      <c r="BDU33" s="19"/>
      <c r="BDV33" s="19"/>
      <c r="BDW33" s="19"/>
      <c r="BDX33" s="19"/>
      <c r="BDY33" s="19"/>
      <c r="BDZ33" s="19"/>
      <c r="BEA33" s="19"/>
      <c r="BEB33" s="19"/>
      <c r="BEC33" s="19"/>
      <c r="BED33" s="19"/>
      <c r="BEE33" s="19"/>
      <c r="BEF33" s="19"/>
      <c r="BEG33" s="19"/>
      <c r="BEH33" s="19"/>
      <c r="BEI33" s="19"/>
      <c r="BEJ33" s="19"/>
      <c r="BEK33" s="19"/>
      <c r="BEL33" s="19"/>
      <c r="BEM33" s="19"/>
      <c r="BEN33" s="19"/>
      <c r="BEO33" s="19"/>
      <c r="BEP33" s="19"/>
      <c r="BEQ33" s="19"/>
      <c r="BER33" s="19"/>
      <c r="BES33" s="19"/>
      <c r="BET33" s="19"/>
      <c r="BEU33" s="19"/>
      <c r="BEV33" s="19"/>
      <c r="BEW33" s="19"/>
      <c r="BEX33" s="19"/>
      <c r="BEY33" s="19"/>
      <c r="BEZ33" s="19"/>
      <c r="BFA33" s="19"/>
      <c r="BFB33" s="19"/>
      <c r="BFC33" s="19"/>
      <c r="BFD33" s="19"/>
      <c r="BFE33" s="19"/>
      <c r="BFF33" s="19"/>
      <c r="BFG33" s="19"/>
      <c r="BFH33" s="19"/>
      <c r="BFI33" s="19"/>
      <c r="BFJ33" s="19"/>
      <c r="BFK33" s="19"/>
      <c r="BFL33" s="19"/>
      <c r="BFM33" s="19"/>
      <c r="BFN33" s="19"/>
      <c r="BFO33" s="19"/>
      <c r="BFP33" s="19"/>
      <c r="BFQ33" s="19"/>
      <c r="BFR33" s="19"/>
      <c r="BFS33" s="19"/>
      <c r="BFT33" s="19"/>
      <c r="BFU33" s="19"/>
      <c r="BFV33" s="19"/>
      <c r="BFW33" s="19"/>
      <c r="BFX33" s="19"/>
      <c r="BFY33" s="19"/>
      <c r="BFZ33" s="19"/>
      <c r="BGA33" s="19"/>
      <c r="BGB33" s="19"/>
      <c r="BGC33" s="19"/>
      <c r="BGD33" s="19"/>
      <c r="BGE33" s="19"/>
      <c r="BGF33" s="19"/>
      <c r="BGG33" s="19"/>
      <c r="BGH33" s="19"/>
      <c r="BGI33" s="19"/>
      <c r="BGJ33" s="19"/>
      <c r="BGK33" s="19"/>
      <c r="BGL33" s="19"/>
      <c r="BGM33" s="19"/>
      <c r="BGN33" s="19"/>
      <c r="BGO33" s="19"/>
      <c r="BGP33" s="19"/>
      <c r="BGQ33" s="19"/>
      <c r="BGR33" s="19"/>
      <c r="BGS33" s="19"/>
      <c r="BGT33" s="19"/>
      <c r="BGU33" s="19"/>
      <c r="BGV33" s="19"/>
      <c r="BGW33" s="19"/>
      <c r="BGX33" s="19"/>
      <c r="BGY33" s="19"/>
      <c r="BGZ33" s="19"/>
      <c r="BHA33" s="19"/>
      <c r="BHB33" s="19"/>
      <c r="BHC33" s="19"/>
      <c r="BHD33" s="19"/>
      <c r="BHE33" s="19"/>
      <c r="BHF33" s="19"/>
      <c r="BHG33" s="19"/>
      <c r="BHH33" s="19"/>
      <c r="BHI33" s="19"/>
      <c r="BHJ33" s="19"/>
      <c r="BHK33" s="19"/>
      <c r="BHL33" s="19"/>
      <c r="BHM33" s="19"/>
      <c r="BHN33" s="19"/>
      <c r="BHO33" s="19"/>
      <c r="BHP33" s="19"/>
      <c r="BHQ33" s="19"/>
      <c r="BHR33" s="19"/>
      <c r="BHS33" s="19"/>
      <c r="BHT33" s="19"/>
      <c r="BHU33" s="19"/>
      <c r="BHV33" s="19"/>
      <c r="BHW33" s="19"/>
      <c r="BHX33" s="19"/>
      <c r="BHY33" s="19"/>
      <c r="BHZ33" s="19"/>
      <c r="BIA33" s="19"/>
      <c r="BIB33" s="19"/>
      <c r="BIC33" s="19"/>
      <c r="BID33" s="19"/>
      <c r="BIE33" s="19"/>
      <c r="BIF33" s="19"/>
      <c r="BIG33" s="19"/>
      <c r="BIH33" s="19"/>
      <c r="BII33" s="19"/>
      <c r="BIJ33" s="19"/>
      <c r="BIK33" s="19"/>
      <c r="BIL33" s="19"/>
      <c r="BIM33" s="19"/>
      <c r="BIN33" s="19"/>
      <c r="BIO33" s="19"/>
      <c r="BIP33" s="19"/>
      <c r="BIQ33" s="19"/>
      <c r="BIR33" s="19"/>
      <c r="BIS33" s="19"/>
      <c r="BIT33" s="19"/>
      <c r="BIU33" s="19"/>
      <c r="BIV33" s="19"/>
      <c r="BIW33" s="19"/>
      <c r="BIX33" s="19"/>
      <c r="BIY33" s="19"/>
      <c r="BIZ33" s="19"/>
      <c r="BJA33" s="19"/>
      <c r="BJB33" s="19"/>
      <c r="BJC33" s="19"/>
      <c r="BJD33" s="19"/>
      <c r="BJE33" s="19"/>
      <c r="BJF33" s="19"/>
      <c r="BJG33" s="19"/>
      <c r="BJH33" s="19"/>
      <c r="BJI33" s="19"/>
      <c r="BJJ33" s="19"/>
      <c r="BJK33" s="19"/>
      <c r="BJL33" s="19"/>
      <c r="BJM33" s="19"/>
      <c r="BJN33" s="19"/>
      <c r="BJO33" s="19"/>
      <c r="BJP33" s="19"/>
      <c r="BJQ33" s="19"/>
      <c r="BJR33" s="19"/>
      <c r="BJS33" s="19"/>
      <c r="BJT33" s="19"/>
      <c r="BJU33" s="19"/>
      <c r="BJV33" s="19"/>
      <c r="BJW33" s="19"/>
      <c r="BJX33" s="19"/>
      <c r="BJY33" s="19"/>
      <c r="BJZ33" s="19"/>
      <c r="BKA33" s="19"/>
      <c r="BKB33" s="19"/>
      <c r="BKC33" s="19"/>
      <c r="BKD33" s="19"/>
      <c r="BKE33" s="19"/>
      <c r="BKF33" s="19"/>
      <c r="BKG33" s="19"/>
      <c r="BKH33" s="19"/>
      <c r="BKI33" s="19"/>
      <c r="BKJ33" s="19"/>
      <c r="BKK33" s="19"/>
      <c r="BKL33" s="19"/>
      <c r="BKM33" s="19"/>
      <c r="BKN33" s="19"/>
      <c r="BKO33" s="19"/>
      <c r="BKP33" s="19"/>
      <c r="BKQ33" s="19"/>
      <c r="BKR33" s="19"/>
      <c r="BKS33" s="19"/>
      <c r="BKT33" s="19"/>
      <c r="BKU33" s="19"/>
      <c r="BKV33" s="19"/>
      <c r="BKW33" s="19"/>
      <c r="BKX33" s="19"/>
      <c r="BKY33" s="19"/>
      <c r="BKZ33" s="19"/>
      <c r="BLA33" s="19"/>
      <c r="BLB33" s="19"/>
      <c r="BLC33" s="19"/>
      <c r="BLD33" s="19"/>
      <c r="BLE33" s="19"/>
      <c r="BLF33" s="19"/>
      <c r="BLG33" s="19"/>
      <c r="BLH33" s="19"/>
      <c r="BLI33" s="19"/>
      <c r="BLJ33" s="19"/>
      <c r="BLK33" s="19"/>
      <c r="BLL33" s="19"/>
      <c r="BLM33" s="19"/>
      <c r="BLN33" s="19"/>
      <c r="BLO33" s="19"/>
      <c r="BLP33" s="19"/>
      <c r="BLQ33" s="19"/>
      <c r="BLR33" s="19"/>
      <c r="BLS33" s="19"/>
      <c r="BLT33" s="19"/>
      <c r="BLU33" s="19"/>
      <c r="BLV33" s="19"/>
      <c r="BLW33" s="19"/>
      <c r="BLX33" s="19"/>
      <c r="BLY33" s="19"/>
      <c r="BLZ33" s="19"/>
      <c r="BMA33" s="19"/>
      <c r="BMB33" s="19"/>
      <c r="BMC33" s="19"/>
      <c r="BMD33" s="19"/>
      <c r="BME33" s="19"/>
      <c r="BMF33" s="19"/>
      <c r="BMG33" s="19"/>
      <c r="BMH33" s="19"/>
      <c r="BMI33" s="19"/>
      <c r="BMJ33" s="19"/>
      <c r="BMK33" s="19"/>
      <c r="BML33" s="19"/>
      <c r="BMM33" s="19"/>
      <c r="BMN33" s="19"/>
      <c r="BMO33" s="19"/>
      <c r="BMP33" s="19"/>
      <c r="BMQ33" s="19"/>
      <c r="BMR33" s="19"/>
      <c r="BMS33" s="19"/>
      <c r="BMT33" s="19"/>
      <c r="BMU33" s="19"/>
      <c r="BMV33" s="19"/>
      <c r="BMW33" s="19"/>
      <c r="BMX33" s="19"/>
      <c r="BMY33" s="19"/>
      <c r="BMZ33" s="19"/>
      <c r="BNA33" s="19"/>
      <c r="BNB33" s="19"/>
      <c r="BNC33" s="19"/>
      <c r="BND33" s="19"/>
      <c r="BNE33" s="19"/>
      <c r="BNF33" s="19"/>
      <c r="BNG33" s="19"/>
      <c r="BNH33" s="19"/>
      <c r="BNI33" s="19"/>
      <c r="BNJ33" s="19"/>
      <c r="BNK33" s="19"/>
      <c r="BNL33" s="19"/>
      <c r="BNM33" s="19"/>
      <c r="BNN33" s="19"/>
      <c r="BNO33" s="19"/>
      <c r="BNP33" s="19"/>
      <c r="BNQ33" s="19"/>
      <c r="BNR33" s="19"/>
      <c r="BNS33" s="19"/>
      <c r="BNT33" s="19"/>
      <c r="BNU33" s="19"/>
      <c r="BNV33" s="19"/>
      <c r="BNW33" s="19"/>
      <c r="BNX33" s="19"/>
      <c r="BNY33" s="19"/>
      <c r="BNZ33" s="19"/>
      <c r="BOA33" s="19"/>
      <c r="BOB33" s="19"/>
      <c r="BOC33" s="19"/>
      <c r="BOD33" s="19"/>
      <c r="BOE33" s="19"/>
      <c r="BOF33" s="19"/>
      <c r="BOG33" s="19"/>
      <c r="BOH33" s="19"/>
      <c r="BOI33" s="19"/>
      <c r="BOJ33" s="19"/>
      <c r="BOK33" s="19"/>
      <c r="BOL33" s="19"/>
      <c r="BOM33" s="19"/>
      <c r="BON33" s="19"/>
      <c r="BOO33" s="19"/>
      <c r="BOP33" s="19"/>
      <c r="BOQ33" s="19"/>
      <c r="BOR33" s="19"/>
      <c r="BOS33" s="19"/>
      <c r="BOT33" s="19"/>
      <c r="BOU33" s="19"/>
      <c r="BOV33" s="19"/>
      <c r="BOW33" s="19"/>
      <c r="BOX33" s="19"/>
      <c r="BOY33" s="19"/>
      <c r="BOZ33" s="19"/>
      <c r="BPA33" s="19"/>
      <c r="BPB33" s="19"/>
      <c r="BPC33" s="19"/>
      <c r="BPD33" s="19"/>
      <c r="BPE33" s="19"/>
      <c r="BPF33" s="19"/>
      <c r="BPG33" s="19"/>
      <c r="BPH33" s="19"/>
      <c r="BPI33" s="19"/>
      <c r="BPJ33" s="19"/>
      <c r="BPK33" s="19"/>
      <c r="BPL33" s="19"/>
      <c r="BPM33" s="19"/>
      <c r="BPN33" s="19"/>
      <c r="BPO33" s="19"/>
      <c r="BPP33" s="19"/>
      <c r="BPQ33" s="19"/>
      <c r="BPR33" s="19"/>
      <c r="BPS33" s="19"/>
      <c r="BPT33" s="19"/>
      <c r="BPU33" s="19"/>
      <c r="BPV33" s="19"/>
      <c r="BPW33" s="19"/>
      <c r="BPX33" s="19"/>
      <c r="BPY33" s="19"/>
      <c r="BPZ33" s="19"/>
      <c r="BQA33" s="19"/>
      <c r="BQB33" s="19"/>
      <c r="BQC33" s="19"/>
      <c r="BQD33" s="19"/>
      <c r="BQE33" s="19"/>
      <c r="BQF33" s="19"/>
      <c r="BQG33" s="19"/>
      <c r="BQH33" s="19"/>
      <c r="BQI33" s="19"/>
      <c r="BQJ33" s="19"/>
      <c r="BQK33" s="19"/>
      <c r="BQL33" s="19"/>
      <c r="BQM33" s="19"/>
      <c r="BQN33" s="19"/>
      <c r="BQO33" s="19"/>
      <c r="BQP33" s="19"/>
      <c r="BQQ33" s="19"/>
      <c r="BQR33" s="19"/>
      <c r="BQS33" s="19"/>
      <c r="BQT33" s="19"/>
      <c r="BQU33" s="19"/>
      <c r="BQV33" s="19"/>
      <c r="BQW33" s="19"/>
      <c r="BQX33" s="19"/>
      <c r="BQY33" s="19"/>
      <c r="BQZ33" s="19"/>
      <c r="BRA33" s="19"/>
      <c r="BRB33" s="19"/>
      <c r="BRC33" s="19"/>
      <c r="BRD33" s="19"/>
      <c r="BRE33" s="19"/>
      <c r="BRF33" s="19"/>
      <c r="BRG33" s="19"/>
      <c r="BRH33" s="19"/>
      <c r="BRI33" s="19"/>
      <c r="BRJ33" s="19"/>
      <c r="BRK33" s="19"/>
      <c r="BRL33" s="19"/>
      <c r="BRM33" s="19"/>
      <c r="BRN33" s="19"/>
      <c r="BRO33" s="19"/>
      <c r="BRP33" s="19"/>
      <c r="BRQ33" s="19"/>
      <c r="BRR33" s="19"/>
      <c r="BRS33" s="19"/>
      <c r="BRT33" s="19"/>
      <c r="BRU33" s="19"/>
      <c r="BRV33" s="19"/>
      <c r="BRW33" s="19"/>
      <c r="BRX33" s="19"/>
      <c r="BRY33" s="19"/>
      <c r="BRZ33" s="19"/>
      <c r="BSA33" s="19"/>
      <c r="BSB33" s="19"/>
      <c r="BSC33" s="19"/>
      <c r="BSD33" s="19"/>
      <c r="BSE33" s="19"/>
      <c r="BSF33" s="19"/>
      <c r="BSG33" s="19"/>
      <c r="BSH33" s="19"/>
      <c r="BSI33" s="19"/>
      <c r="BSJ33" s="19"/>
      <c r="BSK33" s="19"/>
      <c r="BSL33" s="19"/>
      <c r="BSM33" s="19"/>
      <c r="BSN33" s="19"/>
      <c r="BSO33" s="19"/>
      <c r="BSP33" s="19"/>
      <c r="BSQ33" s="19"/>
      <c r="BSR33" s="19"/>
      <c r="BSS33" s="19"/>
      <c r="BST33" s="19"/>
      <c r="BSU33" s="19"/>
      <c r="BSV33" s="19"/>
      <c r="BSW33" s="19"/>
      <c r="BSX33" s="19"/>
      <c r="BSY33" s="19"/>
      <c r="BSZ33" s="19"/>
      <c r="BTA33" s="19"/>
      <c r="BTB33" s="19"/>
      <c r="BTC33" s="19"/>
      <c r="BTD33" s="19"/>
      <c r="BTE33" s="19"/>
      <c r="BTF33" s="19"/>
      <c r="BTG33" s="19"/>
      <c r="BTH33" s="19"/>
      <c r="BTI33" s="19"/>
      <c r="BTJ33" s="19"/>
      <c r="BTK33" s="19"/>
      <c r="BTL33" s="19"/>
      <c r="BTM33" s="19"/>
      <c r="BTN33" s="19"/>
      <c r="BTO33" s="19"/>
      <c r="BTP33" s="19"/>
      <c r="BTQ33" s="19"/>
      <c r="BTR33" s="19"/>
      <c r="BTS33" s="19"/>
      <c r="BTT33" s="19"/>
      <c r="BTU33" s="19"/>
      <c r="BTV33" s="19"/>
      <c r="BTW33" s="19"/>
      <c r="BTX33" s="19"/>
      <c r="BTY33" s="19"/>
      <c r="BTZ33" s="19"/>
      <c r="BUA33" s="19"/>
      <c r="BUB33" s="19"/>
      <c r="BUC33" s="19"/>
      <c r="BUD33" s="19"/>
      <c r="BUE33" s="19"/>
      <c r="BUF33" s="19"/>
      <c r="BUG33" s="19"/>
      <c r="BUH33" s="19"/>
      <c r="BUI33" s="19"/>
      <c r="BUJ33" s="19"/>
      <c r="BUK33" s="19"/>
      <c r="BUL33" s="19"/>
      <c r="BUM33" s="19"/>
      <c r="BUN33" s="19"/>
      <c r="BUO33" s="19"/>
      <c r="BUP33" s="19"/>
      <c r="BUQ33" s="19"/>
      <c r="BUR33" s="19"/>
      <c r="BUS33" s="19"/>
      <c r="BUT33" s="19"/>
      <c r="BUU33" s="19"/>
      <c r="BUV33" s="19"/>
      <c r="BUW33" s="19"/>
      <c r="BUX33" s="19"/>
      <c r="BUY33" s="19"/>
      <c r="BUZ33" s="19"/>
      <c r="BVA33" s="19"/>
      <c r="BVB33" s="19"/>
      <c r="BVC33" s="19"/>
      <c r="BVD33" s="19"/>
      <c r="BVE33" s="19"/>
      <c r="BVF33" s="19"/>
      <c r="BVG33" s="19"/>
      <c r="BVH33" s="19"/>
      <c r="BVI33" s="19"/>
      <c r="BVJ33" s="19"/>
      <c r="BVK33" s="19"/>
      <c r="BVL33" s="19"/>
      <c r="BVM33" s="19"/>
      <c r="BVN33" s="19"/>
      <c r="BVO33" s="19"/>
      <c r="BVP33" s="19"/>
      <c r="BVQ33" s="19"/>
      <c r="BVR33" s="19"/>
      <c r="BVS33" s="19"/>
      <c r="BVT33" s="19"/>
      <c r="BVU33" s="19"/>
      <c r="BVV33" s="19"/>
      <c r="BVW33" s="19"/>
      <c r="BVX33" s="19"/>
      <c r="BVY33" s="19"/>
      <c r="BVZ33" s="19"/>
      <c r="BWA33" s="19"/>
      <c r="BWB33" s="19"/>
      <c r="BWC33" s="19"/>
      <c r="BWD33" s="19"/>
      <c r="BWE33" s="19"/>
      <c r="BWF33" s="19"/>
      <c r="BWG33" s="19"/>
      <c r="BWH33" s="19"/>
      <c r="BWI33" s="19"/>
      <c r="BWJ33" s="19"/>
      <c r="BWK33" s="19"/>
      <c r="BWL33" s="19"/>
      <c r="BWM33" s="19"/>
      <c r="BWN33" s="19"/>
      <c r="BWO33" s="19"/>
      <c r="BWP33" s="19"/>
      <c r="BWQ33" s="19"/>
      <c r="BWR33" s="19"/>
      <c r="BWS33" s="19"/>
      <c r="BWT33" s="19"/>
      <c r="BWU33" s="19"/>
      <c r="BWV33" s="19"/>
      <c r="BWW33" s="19"/>
      <c r="BWX33" s="19"/>
      <c r="BWY33" s="19"/>
      <c r="BWZ33" s="19"/>
      <c r="BXA33" s="19"/>
      <c r="BXB33" s="19"/>
      <c r="BXC33" s="19"/>
      <c r="BXD33" s="19"/>
      <c r="BXE33" s="19"/>
      <c r="BXF33" s="19"/>
      <c r="BXG33" s="19"/>
      <c r="BXH33" s="19"/>
      <c r="BXI33" s="19"/>
      <c r="BXJ33" s="19"/>
      <c r="BXK33" s="19"/>
      <c r="BXL33" s="19"/>
      <c r="BXM33" s="19"/>
      <c r="BXN33" s="19"/>
      <c r="BXO33" s="19"/>
      <c r="BXP33" s="19"/>
      <c r="BXQ33" s="19"/>
      <c r="BXR33" s="19"/>
      <c r="BXS33" s="19"/>
      <c r="BXT33" s="19"/>
      <c r="BXU33" s="19"/>
      <c r="BXV33" s="19"/>
      <c r="BXW33" s="19"/>
      <c r="BXX33" s="19"/>
      <c r="BXY33" s="19"/>
      <c r="BXZ33" s="19"/>
      <c r="BYA33" s="19"/>
      <c r="BYB33" s="19"/>
      <c r="BYC33" s="19"/>
      <c r="BYD33" s="19"/>
      <c r="BYE33" s="19"/>
      <c r="BYF33" s="19"/>
      <c r="BYG33" s="19"/>
      <c r="BYH33" s="19"/>
      <c r="BYI33" s="19"/>
      <c r="BYJ33" s="19"/>
      <c r="BYK33" s="19"/>
      <c r="BYL33" s="19"/>
      <c r="BYM33" s="19"/>
      <c r="BYN33" s="19"/>
      <c r="BYO33" s="19"/>
      <c r="BYP33" s="19"/>
      <c r="BYQ33" s="19"/>
      <c r="BYR33" s="19"/>
      <c r="BYS33" s="19"/>
      <c r="BYT33" s="19"/>
      <c r="BYU33" s="19"/>
      <c r="BYV33" s="19"/>
      <c r="BYW33" s="19"/>
      <c r="BYX33" s="19"/>
      <c r="BYY33" s="19"/>
      <c r="BYZ33" s="19"/>
      <c r="BZA33" s="19"/>
      <c r="BZB33" s="19"/>
      <c r="BZC33" s="19"/>
      <c r="BZD33" s="19"/>
      <c r="BZE33" s="19"/>
      <c r="BZF33" s="19"/>
      <c r="BZG33" s="19"/>
      <c r="BZH33" s="19"/>
      <c r="BZI33" s="19"/>
      <c r="BZJ33" s="19"/>
      <c r="BZK33" s="19"/>
      <c r="BZL33" s="19"/>
      <c r="BZM33" s="19"/>
      <c r="BZN33" s="19"/>
      <c r="BZO33" s="19"/>
      <c r="BZP33" s="19"/>
      <c r="BZQ33" s="19"/>
      <c r="BZR33" s="19"/>
      <c r="BZS33" s="19"/>
      <c r="BZT33" s="19"/>
      <c r="BZU33" s="19"/>
      <c r="BZV33" s="19"/>
      <c r="BZW33" s="19"/>
      <c r="BZX33" s="19"/>
      <c r="BZY33" s="19"/>
      <c r="BZZ33" s="19"/>
      <c r="CAA33" s="19"/>
      <c r="CAB33" s="19"/>
      <c r="CAC33" s="19"/>
      <c r="CAD33" s="19"/>
      <c r="CAE33" s="19"/>
      <c r="CAF33" s="19"/>
      <c r="CAG33" s="19"/>
      <c r="CAH33" s="19"/>
      <c r="CAI33" s="19"/>
      <c r="CAJ33" s="19"/>
      <c r="CAK33" s="19"/>
      <c r="CAL33" s="19"/>
      <c r="CAM33" s="19"/>
      <c r="CAN33" s="19"/>
      <c r="CAO33" s="19"/>
      <c r="CAP33" s="19"/>
      <c r="CAQ33" s="19"/>
      <c r="CAR33" s="19"/>
      <c r="CAS33" s="19"/>
      <c r="CAT33" s="19"/>
      <c r="CAU33" s="19"/>
      <c r="CAV33" s="19"/>
      <c r="CAW33" s="19"/>
      <c r="CAX33" s="19"/>
      <c r="CAY33" s="19"/>
      <c r="CAZ33" s="19"/>
      <c r="CBA33" s="19"/>
      <c r="CBB33" s="19"/>
      <c r="CBC33" s="19"/>
      <c r="CBD33" s="19"/>
      <c r="CBE33" s="19"/>
      <c r="CBF33" s="19"/>
      <c r="CBG33" s="19"/>
      <c r="CBH33" s="19"/>
      <c r="CBI33" s="19"/>
      <c r="CBJ33" s="19"/>
      <c r="CBK33" s="19"/>
      <c r="CBL33" s="19"/>
      <c r="CBM33" s="19"/>
      <c r="CBN33" s="19"/>
      <c r="CBO33" s="19"/>
      <c r="CBP33" s="19"/>
      <c r="CBQ33" s="19"/>
      <c r="CBR33" s="19"/>
      <c r="CBS33" s="19"/>
      <c r="CBT33" s="19"/>
      <c r="CBU33" s="19"/>
      <c r="CBV33" s="19"/>
      <c r="CBW33" s="19"/>
      <c r="CBX33" s="19"/>
      <c r="CBY33" s="19"/>
      <c r="CBZ33" s="19"/>
      <c r="CCA33" s="19"/>
      <c r="CCB33" s="19"/>
      <c r="CCC33" s="19"/>
      <c r="CCD33" s="19"/>
      <c r="CCE33" s="19"/>
      <c r="CCF33" s="19"/>
      <c r="CCG33" s="19"/>
      <c r="CCH33" s="19"/>
      <c r="CCI33" s="19"/>
      <c r="CCJ33" s="19"/>
      <c r="CCK33" s="19"/>
      <c r="CCL33" s="19"/>
      <c r="CCM33" s="19"/>
      <c r="CCN33" s="19"/>
      <c r="CCO33" s="19"/>
      <c r="CCP33" s="19"/>
      <c r="CCQ33" s="19"/>
      <c r="CCR33" s="19"/>
      <c r="CCS33" s="19"/>
      <c r="CCT33" s="19"/>
      <c r="CCU33" s="19"/>
      <c r="CCV33" s="19"/>
      <c r="CCW33" s="19"/>
      <c r="CCX33" s="19"/>
      <c r="CCY33" s="19"/>
      <c r="CCZ33" s="19"/>
      <c r="CDA33" s="19"/>
      <c r="CDB33" s="19"/>
      <c r="CDC33" s="19"/>
      <c r="CDD33" s="19"/>
      <c r="CDE33" s="19"/>
      <c r="CDF33" s="19"/>
      <c r="CDG33" s="19"/>
      <c r="CDH33" s="19"/>
      <c r="CDI33" s="19"/>
      <c r="CDJ33" s="19"/>
      <c r="CDK33" s="19"/>
      <c r="CDL33" s="19"/>
      <c r="CDM33" s="19"/>
      <c r="CDN33" s="19"/>
      <c r="CDO33" s="19"/>
      <c r="CDP33" s="19"/>
      <c r="CDQ33" s="19"/>
      <c r="CDR33" s="19"/>
      <c r="CDS33" s="19"/>
      <c r="CDT33" s="19"/>
      <c r="CDU33" s="19"/>
      <c r="CDV33" s="19"/>
      <c r="CDW33" s="19"/>
      <c r="CDX33" s="19"/>
      <c r="CDY33" s="19"/>
      <c r="CDZ33" s="19"/>
      <c r="CEA33" s="19"/>
      <c r="CEB33" s="19"/>
      <c r="CEC33" s="19"/>
      <c r="CED33" s="19"/>
      <c r="CEE33" s="19"/>
      <c r="CEF33" s="19"/>
      <c r="CEG33" s="19"/>
      <c r="CEH33" s="19"/>
      <c r="CEI33" s="19"/>
      <c r="CEJ33" s="19"/>
      <c r="CEK33" s="19"/>
      <c r="CEL33" s="19"/>
      <c r="CEM33" s="19"/>
      <c r="CEN33" s="19"/>
      <c r="CEO33" s="19"/>
      <c r="CEP33" s="19"/>
      <c r="CEQ33" s="19"/>
      <c r="CER33" s="19"/>
      <c r="CES33" s="19"/>
      <c r="CET33" s="19"/>
      <c r="CEU33" s="19"/>
      <c r="CEV33" s="19"/>
      <c r="CEW33" s="19"/>
      <c r="CEX33" s="19"/>
      <c r="CEY33" s="19"/>
      <c r="CEZ33" s="19"/>
      <c r="CFA33" s="19"/>
      <c r="CFB33" s="19"/>
      <c r="CFC33" s="19"/>
      <c r="CFD33" s="19"/>
      <c r="CFE33" s="19"/>
      <c r="CFF33" s="19"/>
      <c r="CFG33" s="19"/>
      <c r="CFH33" s="19"/>
      <c r="CFI33" s="19"/>
      <c r="CFJ33" s="19"/>
      <c r="CFK33" s="19"/>
      <c r="CFL33" s="19"/>
      <c r="CFM33" s="19"/>
      <c r="CFN33" s="19"/>
      <c r="CFO33" s="19"/>
      <c r="CFP33" s="19"/>
      <c r="CFQ33" s="19"/>
      <c r="CFR33" s="19"/>
      <c r="CFS33" s="19"/>
      <c r="CFT33" s="19"/>
      <c r="CFU33" s="19"/>
      <c r="CFV33" s="19"/>
      <c r="CFW33" s="19"/>
      <c r="CFX33" s="19"/>
      <c r="CFY33" s="19"/>
      <c r="CFZ33" s="19"/>
      <c r="CGA33" s="19"/>
      <c r="CGB33" s="19"/>
      <c r="CGC33" s="19"/>
      <c r="CGD33" s="19"/>
      <c r="CGE33" s="19"/>
      <c r="CGF33" s="19"/>
      <c r="CGG33" s="19"/>
      <c r="CGH33" s="19"/>
      <c r="CGI33" s="19"/>
      <c r="CGJ33" s="19"/>
      <c r="CGK33" s="19"/>
      <c r="CGL33" s="19"/>
      <c r="CGM33" s="19"/>
      <c r="CGN33" s="19"/>
      <c r="CGO33" s="19"/>
      <c r="CGP33" s="19"/>
      <c r="CGQ33" s="19"/>
      <c r="CGR33" s="19"/>
      <c r="CGS33" s="19"/>
      <c r="CGT33" s="19"/>
      <c r="CGU33" s="19"/>
      <c r="CGV33" s="19"/>
      <c r="CGW33" s="19"/>
      <c r="CGX33" s="19"/>
      <c r="CGY33" s="19"/>
      <c r="CGZ33" s="19"/>
      <c r="CHA33" s="19"/>
      <c r="CHB33" s="19"/>
      <c r="CHC33" s="19"/>
      <c r="CHD33" s="19"/>
      <c r="CHE33" s="19"/>
      <c r="CHF33" s="19"/>
      <c r="CHG33" s="19"/>
      <c r="CHH33" s="19"/>
      <c r="CHI33" s="19"/>
      <c r="CHJ33" s="19"/>
      <c r="CHK33" s="19"/>
      <c r="CHL33" s="19"/>
      <c r="CHM33" s="19"/>
      <c r="CHN33" s="19"/>
      <c r="CHO33" s="19"/>
      <c r="CHP33" s="19"/>
      <c r="CHQ33" s="19"/>
      <c r="CHR33" s="19"/>
      <c r="CHS33" s="19"/>
      <c r="CHT33" s="19"/>
      <c r="CHU33" s="19"/>
      <c r="CHV33" s="19"/>
      <c r="CHW33" s="19"/>
      <c r="CHX33" s="19"/>
      <c r="CHY33" s="19"/>
      <c r="CHZ33" s="19"/>
      <c r="CIA33" s="19"/>
      <c r="CIB33" s="19"/>
      <c r="CIC33" s="19"/>
      <c r="CID33" s="19"/>
      <c r="CIE33" s="19"/>
      <c r="CIF33" s="19"/>
      <c r="CIG33" s="19"/>
      <c r="CIH33" s="19"/>
      <c r="CII33" s="19"/>
      <c r="CIJ33" s="19"/>
      <c r="CIK33" s="19"/>
      <c r="CIL33" s="19"/>
      <c r="CIM33" s="19"/>
      <c r="CIN33" s="19"/>
      <c r="CIO33" s="19"/>
      <c r="CIP33" s="19"/>
      <c r="CIQ33" s="19"/>
      <c r="CIR33" s="19"/>
      <c r="CIS33" s="19"/>
      <c r="CIT33" s="19"/>
      <c r="CIU33" s="19"/>
      <c r="CIV33" s="19"/>
      <c r="CIW33" s="19"/>
      <c r="CIX33" s="19"/>
      <c r="CIY33" s="19"/>
      <c r="CIZ33" s="19"/>
      <c r="CJA33" s="19"/>
      <c r="CJB33" s="19"/>
      <c r="CJC33" s="19"/>
      <c r="CJD33" s="19"/>
      <c r="CJE33" s="19"/>
      <c r="CJF33" s="19"/>
      <c r="CJG33" s="19"/>
      <c r="CJH33" s="19"/>
      <c r="CJI33" s="19"/>
      <c r="CJJ33" s="19"/>
      <c r="CJK33" s="19"/>
      <c r="CJL33" s="19"/>
      <c r="CJM33" s="19"/>
      <c r="CJN33" s="19"/>
      <c r="CJO33" s="19"/>
      <c r="CJP33" s="19"/>
      <c r="CJQ33" s="19"/>
      <c r="CJR33" s="19"/>
      <c r="CJS33" s="19"/>
      <c r="CJT33" s="19"/>
      <c r="CJU33" s="19"/>
      <c r="CJV33" s="19"/>
      <c r="CJW33" s="19"/>
      <c r="CJX33" s="19"/>
      <c r="CJY33" s="19"/>
      <c r="CJZ33" s="19"/>
      <c r="CKA33" s="19"/>
      <c r="CKB33" s="19"/>
      <c r="CKC33" s="19"/>
      <c r="CKD33" s="19"/>
      <c r="CKE33" s="19"/>
      <c r="CKF33" s="19"/>
      <c r="CKG33" s="19"/>
      <c r="CKH33" s="19"/>
      <c r="CKI33" s="19"/>
      <c r="CKJ33" s="19"/>
      <c r="CKK33" s="19"/>
      <c r="CKL33" s="19"/>
      <c r="CKM33" s="19"/>
      <c r="CKN33" s="19"/>
      <c r="CKO33" s="19"/>
      <c r="CKP33" s="19"/>
      <c r="CKQ33" s="19"/>
      <c r="CKR33" s="19"/>
      <c r="CKS33" s="19"/>
      <c r="CKT33" s="19"/>
      <c r="CKU33" s="19"/>
      <c r="CKV33" s="19"/>
      <c r="CKW33" s="19"/>
      <c r="CKX33" s="19"/>
      <c r="CKY33" s="19"/>
      <c r="CKZ33" s="19"/>
      <c r="CLA33" s="19"/>
      <c r="CLB33" s="19"/>
      <c r="CLC33" s="19"/>
      <c r="CLD33" s="19"/>
      <c r="CLE33" s="19"/>
      <c r="CLF33" s="19"/>
      <c r="CLG33" s="19"/>
      <c r="CLH33" s="19"/>
      <c r="CLI33" s="19"/>
      <c r="CLJ33" s="19"/>
      <c r="CLK33" s="19"/>
      <c r="CLL33" s="19"/>
      <c r="CLM33" s="19"/>
      <c r="CLN33" s="19"/>
      <c r="CLO33" s="19"/>
      <c r="CLP33" s="19"/>
      <c r="CLQ33" s="19"/>
      <c r="CLR33" s="19"/>
      <c r="CLS33" s="19"/>
      <c r="CLT33" s="19"/>
      <c r="CLU33" s="19"/>
      <c r="CLV33" s="19"/>
      <c r="CLW33" s="19"/>
      <c r="CLX33" s="19"/>
      <c r="CLY33" s="19"/>
      <c r="CLZ33" s="19"/>
      <c r="CMA33" s="19"/>
      <c r="CMB33" s="19"/>
      <c r="CMC33" s="19"/>
      <c r="CMD33" s="19"/>
      <c r="CME33" s="19"/>
      <c r="CMF33" s="19"/>
      <c r="CMG33" s="19"/>
      <c r="CMH33" s="19"/>
      <c r="CMI33" s="19"/>
      <c r="CMJ33" s="19"/>
      <c r="CMK33" s="19"/>
      <c r="CML33" s="19"/>
      <c r="CMM33" s="19"/>
      <c r="CMN33" s="19"/>
      <c r="CMO33" s="19"/>
      <c r="CMP33" s="19"/>
      <c r="CMQ33" s="19"/>
      <c r="CMR33" s="19"/>
      <c r="CMS33" s="19"/>
      <c r="CMT33" s="19"/>
      <c r="CMU33" s="19"/>
      <c r="CMV33" s="19"/>
      <c r="CMW33" s="19"/>
      <c r="CMX33" s="19"/>
      <c r="CMY33" s="19"/>
      <c r="CMZ33" s="19"/>
      <c r="CNA33" s="19"/>
      <c r="CNB33" s="19"/>
      <c r="CNC33" s="19"/>
      <c r="CND33" s="19"/>
      <c r="CNE33" s="19"/>
      <c r="CNF33" s="19"/>
      <c r="CNG33" s="19"/>
      <c r="CNH33" s="19"/>
      <c r="CNI33" s="19"/>
      <c r="CNJ33" s="19"/>
      <c r="CNK33" s="19"/>
      <c r="CNL33" s="19"/>
      <c r="CNM33" s="19"/>
      <c r="CNN33" s="19"/>
      <c r="CNO33" s="19"/>
      <c r="CNP33" s="19"/>
      <c r="CNQ33" s="19"/>
      <c r="CNR33" s="19"/>
      <c r="CNS33" s="19"/>
      <c r="CNT33" s="19"/>
      <c r="CNU33" s="19"/>
      <c r="CNV33" s="19"/>
      <c r="CNW33" s="19"/>
      <c r="CNX33" s="19"/>
      <c r="CNY33" s="19"/>
      <c r="CNZ33" s="19"/>
      <c r="COA33" s="19"/>
      <c r="COB33" s="19"/>
      <c r="COC33" s="19"/>
      <c r="COD33" s="19"/>
      <c r="COE33" s="19"/>
      <c r="COF33" s="19"/>
      <c r="COG33" s="19"/>
      <c r="COH33" s="19"/>
      <c r="COI33" s="19"/>
      <c r="COJ33" s="19"/>
      <c r="COK33" s="19"/>
      <c r="COL33" s="19"/>
      <c r="COM33" s="19"/>
      <c r="CON33" s="19"/>
      <c r="COO33" s="19"/>
      <c r="COP33" s="19"/>
      <c r="COQ33" s="19"/>
      <c r="COR33" s="19"/>
      <c r="COS33" s="19"/>
      <c r="COT33" s="19"/>
      <c r="COU33" s="19"/>
      <c r="COV33" s="19"/>
      <c r="COW33" s="19"/>
      <c r="COX33" s="19"/>
      <c r="COY33" s="19"/>
      <c r="COZ33" s="19"/>
      <c r="CPA33" s="19"/>
      <c r="CPB33" s="19"/>
      <c r="CPC33" s="19"/>
      <c r="CPD33" s="19"/>
      <c r="CPE33" s="19"/>
      <c r="CPF33" s="19"/>
      <c r="CPG33" s="19"/>
      <c r="CPH33" s="19"/>
      <c r="CPI33" s="19"/>
      <c r="CPJ33" s="19"/>
      <c r="CPK33" s="19"/>
      <c r="CPL33" s="19"/>
      <c r="CPM33" s="19"/>
      <c r="CPN33" s="19"/>
      <c r="CPO33" s="19"/>
      <c r="CPP33" s="19"/>
      <c r="CPQ33" s="19"/>
      <c r="CPR33" s="19"/>
      <c r="CPS33" s="19"/>
      <c r="CPT33" s="19"/>
      <c r="CPU33" s="19"/>
      <c r="CPV33" s="19"/>
      <c r="CPW33" s="19"/>
      <c r="CPX33" s="19"/>
      <c r="CPY33" s="19"/>
      <c r="CPZ33" s="19"/>
      <c r="CQA33" s="19"/>
      <c r="CQB33" s="19"/>
      <c r="CQC33" s="19"/>
      <c r="CQD33" s="19"/>
      <c r="CQE33" s="19"/>
      <c r="CQF33" s="19"/>
      <c r="CQG33" s="19"/>
      <c r="CQH33" s="19"/>
      <c r="CQI33" s="19"/>
      <c r="CQJ33" s="19"/>
      <c r="CQK33" s="19"/>
      <c r="CQL33" s="19"/>
      <c r="CQM33" s="19"/>
      <c r="CQN33" s="19"/>
      <c r="CQO33" s="19"/>
      <c r="CQP33" s="19"/>
      <c r="CQQ33" s="19"/>
      <c r="CQR33" s="19"/>
      <c r="CQS33" s="19"/>
      <c r="CQT33" s="19"/>
      <c r="CQU33" s="19"/>
      <c r="CQV33" s="19"/>
      <c r="CQW33" s="19"/>
      <c r="CQX33" s="19"/>
      <c r="CQY33" s="19"/>
      <c r="CQZ33" s="19"/>
      <c r="CRA33" s="19"/>
      <c r="CRB33" s="19"/>
      <c r="CRC33" s="19"/>
      <c r="CRD33" s="19"/>
      <c r="CRE33" s="19"/>
      <c r="CRF33" s="19"/>
      <c r="CRG33" s="19"/>
      <c r="CRH33" s="19"/>
      <c r="CRI33" s="19"/>
      <c r="CRJ33" s="19"/>
      <c r="CRK33" s="19"/>
      <c r="CRL33" s="19"/>
      <c r="CRM33" s="19"/>
      <c r="CRN33" s="19"/>
      <c r="CRO33" s="19"/>
      <c r="CRP33" s="19"/>
      <c r="CRQ33" s="19"/>
      <c r="CRR33" s="19"/>
      <c r="CRS33" s="19"/>
      <c r="CRT33" s="19"/>
      <c r="CRU33" s="19"/>
      <c r="CRV33" s="19"/>
      <c r="CRW33" s="19"/>
      <c r="CRX33" s="19"/>
      <c r="CRY33" s="19"/>
      <c r="CRZ33" s="19"/>
      <c r="CSA33" s="19"/>
      <c r="CSB33" s="19"/>
      <c r="CSC33" s="19"/>
      <c r="CSD33" s="19"/>
      <c r="CSE33" s="19"/>
      <c r="CSF33" s="19"/>
      <c r="CSG33" s="19"/>
      <c r="CSH33" s="19"/>
      <c r="CSI33" s="19"/>
      <c r="CSJ33" s="19"/>
      <c r="CSK33" s="19"/>
      <c r="CSL33" s="19"/>
      <c r="CSM33" s="19"/>
      <c r="CSN33" s="19"/>
      <c r="CSO33" s="19"/>
      <c r="CSP33" s="19"/>
      <c r="CSQ33" s="19"/>
      <c r="CSR33" s="19"/>
      <c r="CSS33" s="19"/>
      <c r="CST33" s="19"/>
      <c r="CSU33" s="19"/>
      <c r="CSV33" s="19"/>
      <c r="CSW33" s="19"/>
      <c r="CSX33" s="19"/>
      <c r="CSY33" s="19"/>
      <c r="CSZ33" s="19"/>
      <c r="CTA33" s="19"/>
      <c r="CTB33" s="19"/>
      <c r="CTC33" s="19"/>
      <c r="CTD33" s="19"/>
      <c r="CTE33" s="19"/>
      <c r="CTF33" s="19"/>
      <c r="CTG33" s="19"/>
      <c r="CTH33" s="19"/>
      <c r="CTI33" s="19"/>
      <c r="CTJ33" s="19"/>
      <c r="CTK33" s="19"/>
      <c r="CTL33" s="19"/>
      <c r="CTM33" s="19"/>
      <c r="CTN33" s="19"/>
      <c r="CTO33" s="19"/>
      <c r="CTP33" s="19"/>
      <c r="CTQ33" s="19"/>
      <c r="CTR33" s="19"/>
      <c r="CTS33" s="19"/>
      <c r="CTT33" s="19"/>
      <c r="CTU33" s="19"/>
      <c r="CTV33" s="19"/>
      <c r="CTW33" s="19"/>
      <c r="CTX33" s="19"/>
      <c r="CTY33" s="19"/>
      <c r="CTZ33" s="19"/>
      <c r="CUA33" s="19"/>
      <c r="CUB33" s="19"/>
      <c r="CUC33" s="19"/>
      <c r="CUD33" s="19"/>
      <c r="CUE33" s="19"/>
      <c r="CUF33" s="19"/>
      <c r="CUG33" s="19"/>
      <c r="CUH33" s="19"/>
      <c r="CUI33" s="19"/>
      <c r="CUJ33" s="19"/>
      <c r="CUK33" s="19"/>
      <c r="CUL33" s="19"/>
      <c r="CUM33" s="19"/>
      <c r="CUN33" s="19"/>
      <c r="CUO33" s="19"/>
      <c r="CUP33" s="19"/>
      <c r="CUQ33" s="19"/>
      <c r="CUR33" s="19"/>
      <c r="CUS33" s="19"/>
      <c r="CUT33" s="19"/>
      <c r="CUU33" s="19"/>
      <c r="CUV33" s="19"/>
      <c r="CUW33" s="19"/>
      <c r="CUX33" s="19"/>
      <c r="CUY33" s="19"/>
      <c r="CUZ33" s="19"/>
      <c r="CVA33" s="19"/>
      <c r="CVB33" s="19"/>
      <c r="CVC33" s="19"/>
      <c r="CVD33" s="19"/>
      <c r="CVE33" s="19"/>
      <c r="CVF33" s="19"/>
      <c r="CVG33" s="19"/>
      <c r="CVH33" s="19"/>
      <c r="CVI33" s="19"/>
      <c r="CVJ33" s="19"/>
      <c r="CVK33" s="19"/>
      <c r="CVL33" s="19"/>
      <c r="CVM33" s="19"/>
      <c r="CVN33" s="19"/>
      <c r="CVO33" s="19"/>
      <c r="CVP33" s="19"/>
      <c r="CVQ33" s="19"/>
      <c r="CVR33" s="19"/>
      <c r="CVS33" s="19"/>
      <c r="CVT33" s="19"/>
      <c r="CVU33" s="19"/>
      <c r="CVV33" s="19"/>
      <c r="CVW33" s="19"/>
      <c r="CVX33" s="19"/>
      <c r="CVY33" s="19"/>
      <c r="CVZ33" s="19"/>
      <c r="CWA33" s="19"/>
      <c r="CWB33" s="19"/>
      <c r="CWC33" s="19"/>
      <c r="CWD33" s="19"/>
      <c r="CWE33" s="19"/>
      <c r="CWF33" s="19"/>
      <c r="CWG33" s="19"/>
      <c r="CWH33" s="19"/>
      <c r="CWI33" s="19"/>
      <c r="CWJ33" s="19"/>
      <c r="CWK33" s="19"/>
      <c r="CWL33" s="19"/>
      <c r="CWM33" s="19"/>
      <c r="CWN33" s="19"/>
      <c r="CWO33" s="19"/>
      <c r="CWP33" s="19"/>
      <c r="CWQ33" s="19"/>
      <c r="CWR33" s="19"/>
      <c r="CWS33" s="19"/>
      <c r="CWT33" s="19"/>
      <c r="CWU33" s="19"/>
      <c r="CWV33" s="19"/>
      <c r="CWW33" s="19"/>
      <c r="CWX33" s="19"/>
      <c r="CWY33" s="19"/>
      <c r="CWZ33" s="19"/>
      <c r="CXA33" s="19"/>
      <c r="CXB33" s="19"/>
      <c r="CXC33" s="19"/>
      <c r="CXD33" s="19"/>
      <c r="CXE33" s="19"/>
      <c r="CXF33" s="19"/>
      <c r="CXG33" s="19"/>
      <c r="CXH33" s="19"/>
      <c r="CXI33" s="19"/>
      <c r="CXJ33" s="19"/>
      <c r="CXK33" s="19"/>
      <c r="CXL33" s="19"/>
      <c r="CXM33" s="19"/>
      <c r="CXN33" s="19"/>
      <c r="CXO33" s="19"/>
      <c r="CXP33" s="19"/>
      <c r="CXQ33" s="19"/>
      <c r="CXR33" s="19"/>
      <c r="CXS33" s="19"/>
      <c r="CXT33" s="19"/>
      <c r="CXU33" s="19"/>
      <c r="CXV33" s="19"/>
      <c r="CXW33" s="19"/>
      <c r="CXX33" s="19"/>
      <c r="CXY33" s="19"/>
      <c r="CXZ33" s="19"/>
      <c r="CYA33" s="19"/>
      <c r="CYB33" s="19"/>
      <c r="CYC33" s="19"/>
      <c r="CYD33" s="19"/>
      <c r="CYE33" s="19"/>
      <c r="CYF33" s="19"/>
      <c r="CYG33" s="19"/>
      <c r="CYH33" s="19"/>
      <c r="CYI33" s="19"/>
      <c r="CYJ33" s="19"/>
      <c r="CYK33" s="19"/>
      <c r="CYL33" s="19"/>
      <c r="CYM33" s="19"/>
      <c r="CYN33" s="19"/>
      <c r="CYO33" s="19"/>
      <c r="CYP33" s="19"/>
      <c r="CYQ33" s="19"/>
      <c r="CYR33" s="19"/>
      <c r="CYS33" s="19"/>
      <c r="CYT33" s="19"/>
      <c r="CYU33" s="19"/>
      <c r="CYV33" s="19"/>
      <c r="CYW33" s="19"/>
      <c r="CYX33" s="19"/>
      <c r="CYY33" s="19"/>
      <c r="CYZ33" s="19"/>
      <c r="CZA33" s="19"/>
      <c r="CZB33" s="19"/>
      <c r="CZC33" s="19"/>
      <c r="CZD33" s="19"/>
      <c r="CZE33" s="19"/>
      <c r="CZF33" s="19"/>
      <c r="CZG33" s="19"/>
      <c r="CZH33" s="19"/>
      <c r="CZI33" s="19"/>
      <c r="CZJ33" s="19"/>
      <c r="CZK33" s="19"/>
      <c r="CZL33" s="19"/>
      <c r="CZM33" s="19"/>
      <c r="CZN33" s="19"/>
      <c r="CZO33" s="19"/>
      <c r="CZP33" s="19"/>
      <c r="CZQ33" s="19"/>
      <c r="CZR33" s="19"/>
      <c r="CZS33" s="19"/>
      <c r="CZT33" s="19"/>
      <c r="CZU33" s="19"/>
      <c r="CZV33" s="19"/>
      <c r="CZW33" s="19"/>
      <c r="CZX33" s="19"/>
      <c r="CZY33" s="19"/>
      <c r="CZZ33" s="19"/>
      <c r="DAA33" s="19"/>
      <c r="DAB33" s="19"/>
      <c r="DAC33" s="19"/>
      <c r="DAD33" s="19"/>
      <c r="DAE33" s="19"/>
      <c r="DAF33" s="19"/>
      <c r="DAG33" s="19"/>
      <c r="DAH33" s="19"/>
      <c r="DAI33" s="19"/>
      <c r="DAJ33" s="19"/>
      <c r="DAK33" s="19"/>
      <c r="DAL33" s="19"/>
      <c r="DAM33" s="19"/>
      <c r="DAN33" s="19"/>
      <c r="DAO33" s="19"/>
      <c r="DAP33" s="19"/>
      <c r="DAQ33" s="19"/>
      <c r="DAR33" s="19"/>
      <c r="DAS33" s="19"/>
      <c r="DAT33" s="19"/>
      <c r="DAU33" s="19"/>
      <c r="DAV33" s="19"/>
      <c r="DAW33" s="19"/>
      <c r="DAX33" s="19"/>
      <c r="DAY33" s="19"/>
      <c r="DAZ33" s="19"/>
      <c r="DBA33" s="19"/>
      <c r="DBB33" s="19"/>
      <c r="DBC33" s="19"/>
      <c r="DBD33" s="19"/>
      <c r="DBE33" s="19"/>
      <c r="DBF33" s="19"/>
      <c r="DBG33" s="19"/>
      <c r="DBH33" s="19"/>
      <c r="DBI33" s="19"/>
      <c r="DBJ33" s="19"/>
      <c r="DBK33" s="19"/>
      <c r="DBL33" s="19"/>
      <c r="DBM33" s="19"/>
      <c r="DBN33" s="19"/>
      <c r="DBO33" s="19"/>
      <c r="DBP33" s="19"/>
      <c r="DBQ33" s="19"/>
      <c r="DBR33" s="19"/>
      <c r="DBS33" s="19"/>
      <c r="DBT33" s="19"/>
      <c r="DBU33" s="19"/>
      <c r="DBV33" s="19"/>
      <c r="DBW33" s="19"/>
      <c r="DBX33" s="19"/>
      <c r="DBY33" s="19"/>
      <c r="DBZ33" s="19"/>
      <c r="DCA33" s="19"/>
      <c r="DCB33" s="19"/>
      <c r="DCC33" s="19"/>
      <c r="DCD33" s="19"/>
      <c r="DCE33" s="19"/>
      <c r="DCF33" s="19"/>
      <c r="DCG33" s="19"/>
      <c r="DCH33" s="19"/>
      <c r="DCI33" s="19"/>
      <c r="DCJ33" s="19"/>
      <c r="DCK33" s="19"/>
      <c r="DCL33" s="19"/>
      <c r="DCM33" s="19"/>
      <c r="DCN33" s="19"/>
      <c r="DCO33" s="19"/>
      <c r="DCP33" s="19"/>
      <c r="DCQ33" s="19"/>
      <c r="DCR33" s="19"/>
      <c r="DCS33" s="19"/>
      <c r="DCT33" s="19"/>
      <c r="DCU33" s="19"/>
      <c r="DCV33" s="19"/>
      <c r="DCW33" s="19"/>
      <c r="DCX33" s="19"/>
      <c r="DCY33" s="19"/>
      <c r="DCZ33" s="19"/>
      <c r="DDA33" s="19"/>
      <c r="DDB33" s="19"/>
      <c r="DDC33" s="19"/>
      <c r="DDD33" s="19"/>
      <c r="DDE33" s="19"/>
      <c r="DDF33" s="19"/>
      <c r="DDG33" s="19"/>
      <c r="DDH33" s="19"/>
      <c r="DDI33" s="19"/>
      <c r="DDJ33" s="19"/>
      <c r="DDK33" s="19"/>
      <c r="DDL33" s="19"/>
      <c r="DDM33" s="19"/>
      <c r="DDN33" s="19"/>
      <c r="DDO33" s="19"/>
      <c r="DDP33" s="19"/>
      <c r="DDQ33" s="19"/>
      <c r="DDR33" s="19"/>
      <c r="DDS33" s="19"/>
      <c r="DDT33" s="19"/>
      <c r="DDU33" s="19"/>
      <c r="DDV33" s="19"/>
      <c r="DDW33" s="19"/>
      <c r="DDX33" s="19"/>
      <c r="DDY33" s="19"/>
      <c r="DDZ33" s="19"/>
      <c r="DEA33" s="19"/>
      <c r="DEB33" s="19"/>
      <c r="DEC33" s="19"/>
      <c r="DED33" s="19"/>
      <c r="DEE33" s="19"/>
      <c r="DEF33" s="19"/>
      <c r="DEG33" s="19"/>
      <c r="DEH33" s="19"/>
      <c r="DEI33" s="19"/>
      <c r="DEJ33" s="19"/>
      <c r="DEK33" s="19"/>
      <c r="DEL33" s="19"/>
      <c r="DEM33" s="19"/>
      <c r="DEN33" s="19"/>
      <c r="DEO33" s="19"/>
      <c r="DEP33" s="19"/>
      <c r="DEQ33" s="19"/>
      <c r="DER33" s="19"/>
      <c r="DES33" s="19"/>
      <c r="DET33" s="19"/>
      <c r="DEU33" s="19"/>
      <c r="DEV33" s="19"/>
      <c r="DEW33" s="19"/>
      <c r="DEX33" s="19"/>
      <c r="DEY33" s="19"/>
    </row>
    <row r="34" spans="1:2859" s="7" customFormat="1" x14ac:dyDescent="0.25">
      <c r="A34" s="6"/>
      <c r="B34" s="6"/>
      <c r="C34" s="6"/>
      <c r="D34" s="6"/>
      <c r="E34" s="13"/>
      <c r="F34" s="13"/>
      <c r="G34" s="13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</row>
    <row r="35" spans="1:2859" s="7" customFormat="1" x14ac:dyDescent="0.25">
      <c r="A35" s="6"/>
      <c r="B35" s="6"/>
      <c r="C35" s="6"/>
      <c r="D35" s="6"/>
      <c r="E35" s="13"/>
      <c r="F35" s="13"/>
      <c r="G35" s="1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</row>
    <row r="36" spans="1:2859" s="7" customFormat="1" x14ac:dyDescent="0.25">
      <c r="A36" s="6"/>
      <c r="B36" s="6"/>
      <c r="C36" s="6"/>
      <c r="D36" s="6"/>
      <c r="E36" s="13"/>
      <c r="F36" s="13"/>
      <c r="G36" s="13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</row>
    <row r="37" spans="1:2859" s="7" customFormat="1" x14ac:dyDescent="0.25">
      <c r="A37" s="6" t="s">
        <v>14</v>
      </c>
      <c r="B37" s="6"/>
      <c r="C37" s="6"/>
      <c r="D37" s="6"/>
      <c r="E37" s="13"/>
      <c r="F37" s="13"/>
      <c r="G37" s="13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</row>
    <row r="38" spans="1:2859" s="7" customFormat="1" x14ac:dyDescent="0.25">
      <c r="A38" s="6"/>
      <c r="B38" s="6"/>
      <c r="C38" s="6"/>
      <c r="D38" s="6"/>
      <c r="E38" s="13"/>
      <c r="F38" s="13"/>
      <c r="G38" s="13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</row>
    <row r="39" spans="1:2859" s="7" customFormat="1" x14ac:dyDescent="0.25">
      <c r="A39" s="6"/>
      <c r="B39" s="6"/>
      <c r="C39" s="6"/>
      <c r="D39" s="6"/>
      <c r="E39" s="13"/>
      <c r="F39" s="13"/>
      <c r="G39" s="13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  <c r="CAB39" s="6"/>
      <c r="CAC39" s="6"/>
      <c r="CAD39" s="6"/>
      <c r="CAE39" s="6"/>
      <c r="CAF39" s="6"/>
      <c r="CAG39" s="6"/>
      <c r="CAH39" s="6"/>
      <c r="CAI39" s="6"/>
      <c r="CAJ39" s="6"/>
      <c r="CAK39" s="6"/>
      <c r="CAL39" s="6"/>
      <c r="CAM39" s="6"/>
      <c r="CAN39" s="6"/>
      <c r="CAO39" s="6"/>
      <c r="CAP39" s="6"/>
      <c r="CAQ39" s="6"/>
      <c r="CAR39" s="6"/>
      <c r="CAS39" s="6"/>
      <c r="CAT39" s="6"/>
      <c r="CAU39" s="6"/>
      <c r="CAV39" s="6"/>
      <c r="CAW39" s="6"/>
      <c r="CAX39" s="6"/>
      <c r="CAY39" s="6"/>
      <c r="CAZ39" s="6"/>
      <c r="CBA39" s="6"/>
      <c r="CBB39" s="6"/>
      <c r="CBC39" s="6"/>
      <c r="CBD39" s="6"/>
      <c r="CBE39" s="6"/>
      <c r="CBF39" s="6"/>
      <c r="CBG39" s="6"/>
      <c r="CBH39" s="6"/>
      <c r="CBI39" s="6"/>
      <c r="CBJ39" s="6"/>
      <c r="CBK39" s="6"/>
      <c r="CBL39" s="6"/>
      <c r="CBM39" s="6"/>
      <c r="CBN39" s="6"/>
      <c r="CBO39" s="6"/>
      <c r="CBP39" s="6"/>
      <c r="CBQ39" s="6"/>
      <c r="CBR39" s="6"/>
      <c r="CBS39" s="6"/>
      <c r="CBT39" s="6"/>
      <c r="CBU39" s="6"/>
      <c r="CBV39" s="6"/>
      <c r="CBW39" s="6"/>
      <c r="CBX39" s="6"/>
      <c r="CBY39" s="6"/>
      <c r="CBZ39" s="6"/>
      <c r="CCA39" s="6"/>
      <c r="CCB39" s="6"/>
      <c r="CCC39" s="6"/>
      <c r="CCD39" s="6"/>
      <c r="CCE39" s="6"/>
      <c r="CCF39" s="6"/>
      <c r="CCG39" s="6"/>
      <c r="CCH39" s="6"/>
      <c r="CCI39" s="6"/>
      <c r="CCJ39" s="6"/>
      <c r="CCK39" s="6"/>
      <c r="CCL39" s="6"/>
      <c r="CCM39" s="6"/>
      <c r="CCN39" s="6"/>
      <c r="CCO39" s="6"/>
      <c r="CCP39" s="6"/>
      <c r="CCQ39" s="6"/>
      <c r="CCR39" s="6"/>
      <c r="CCS39" s="6"/>
      <c r="CCT39" s="6"/>
      <c r="CCU39" s="6"/>
      <c r="CCV39" s="6"/>
      <c r="CCW39" s="6"/>
      <c r="CCX39" s="6"/>
      <c r="CCY39" s="6"/>
      <c r="CCZ39" s="6"/>
      <c r="CDA39" s="6"/>
      <c r="CDB39" s="6"/>
      <c r="CDC39" s="6"/>
      <c r="CDD39" s="6"/>
      <c r="CDE39" s="6"/>
      <c r="CDF39" s="6"/>
      <c r="CDG39" s="6"/>
      <c r="CDH39" s="6"/>
      <c r="CDI39" s="6"/>
      <c r="CDJ39" s="6"/>
      <c r="CDK39" s="6"/>
      <c r="CDL39" s="6"/>
      <c r="CDM39" s="6"/>
      <c r="CDN39" s="6"/>
      <c r="CDO39" s="6"/>
      <c r="CDP39" s="6"/>
      <c r="CDQ39" s="6"/>
      <c r="CDR39" s="6"/>
      <c r="CDS39" s="6"/>
      <c r="CDT39" s="6"/>
      <c r="CDU39" s="6"/>
      <c r="CDV39" s="6"/>
      <c r="CDW39" s="6"/>
      <c r="CDX39" s="6"/>
      <c r="CDY39" s="6"/>
      <c r="CDZ39" s="6"/>
      <c r="CEA39" s="6"/>
      <c r="CEB39" s="6"/>
      <c r="CEC39" s="6"/>
      <c r="CED39" s="6"/>
      <c r="CEE39" s="6"/>
      <c r="CEF39" s="6"/>
      <c r="CEG39" s="6"/>
      <c r="CEH39" s="6"/>
      <c r="CEI39" s="6"/>
      <c r="CEJ39" s="6"/>
      <c r="CEK39" s="6"/>
      <c r="CEL39" s="6"/>
      <c r="CEM39" s="6"/>
      <c r="CEN39" s="6"/>
      <c r="CEO39" s="6"/>
      <c r="CEP39" s="6"/>
      <c r="CEQ39" s="6"/>
      <c r="CER39" s="6"/>
      <c r="CES39" s="6"/>
      <c r="CET39" s="6"/>
      <c r="CEU39" s="6"/>
      <c r="CEV39" s="6"/>
      <c r="CEW39" s="6"/>
      <c r="CEX39" s="6"/>
      <c r="CEY39" s="6"/>
      <c r="CEZ39" s="6"/>
      <c r="CFA39" s="6"/>
      <c r="CFB39" s="6"/>
      <c r="CFC39" s="6"/>
      <c r="CFD39" s="6"/>
      <c r="CFE39" s="6"/>
      <c r="CFF39" s="6"/>
      <c r="CFG39" s="6"/>
      <c r="CFH39" s="6"/>
      <c r="CFI39" s="6"/>
      <c r="CFJ39" s="6"/>
      <c r="CFK39" s="6"/>
      <c r="CFL39" s="6"/>
      <c r="CFM39" s="6"/>
      <c r="CFN39" s="6"/>
      <c r="CFO39" s="6"/>
      <c r="CFP39" s="6"/>
      <c r="CFQ39" s="6"/>
      <c r="CFR39" s="6"/>
      <c r="CFS39" s="6"/>
      <c r="CFT39" s="6"/>
      <c r="CFU39" s="6"/>
      <c r="CFV39" s="6"/>
      <c r="CFW39" s="6"/>
      <c r="CFX39" s="6"/>
      <c r="CFY39" s="6"/>
      <c r="CFZ39" s="6"/>
      <c r="CGA39" s="6"/>
      <c r="CGB39" s="6"/>
      <c r="CGC39" s="6"/>
      <c r="CGD39" s="6"/>
      <c r="CGE39" s="6"/>
      <c r="CGF39" s="6"/>
      <c r="CGG39" s="6"/>
      <c r="CGH39" s="6"/>
      <c r="CGI39" s="6"/>
      <c r="CGJ39" s="6"/>
      <c r="CGK39" s="6"/>
      <c r="CGL39" s="6"/>
      <c r="CGM39" s="6"/>
      <c r="CGN39" s="6"/>
      <c r="CGO39" s="6"/>
      <c r="CGP39" s="6"/>
      <c r="CGQ39" s="6"/>
      <c r="CGR39" s="6"/>
      <c r="CGS39" s="6"/>
      <c r="CGT39" s="6"/>
      <c r="CGU39" s="6"/>
      <c r="CGV39" s="6"/>
      <c r="CGW39" s="6"/>
      <c r="CGX39" s="6"/>
      <c r="CGY39" s="6"/>
      <c r="CGZ39" s="6"/>
      <c r="CHA39" s="6"/>
      <c r="CHB39" s="6"/>
      <c r="CHC39" s="6"/>
      <c r="CHD39" s="6"/>
      <c r="CHE39" s="6"/>
      <c r="CHF39" s="6"/>
      <c r="CHG39" s="6"/>
      <c r="CHH39" s="6"/>
      <c r="CHI39" s="6"/>
      <c r="CHJ39" s="6"/>
      <c r="CHK39" s="6"/>
      <c r="CHL39" s="6"/>
      <c r="CHM39" s="6"/>
      <c r="CHN39" s="6"/>
      <c r="CHO39" s="6"/>
      <c r="CHP39" s="6"/>
      <c r="CHQ39" s="6"/>
      <c r="CHR39" s="6"/>
      <c r="CHS39" s="6"/>
      <c r="CHT39" s="6"/>
      <c r="CHU39" s="6"/>
      <c r="CHV39" s="6"/>
      <c r="CHW39" s="6"/>
      <c r="CHX39" s="6"/>
      <c r="CHY39" s="6"/>
      <c r="CHZ39" s="6"/>
      <c r="CIA39" s="6"/>
      <c r="CIB39" s="6"/>
      <c r="CIC39" s="6"/>
      <c r="CID39" s="6"/>
      <c r="CIE39" s="6"/>
      <c r="CIF39" s="6"/>
      <c r="CIG39" s="6"/>
      <c r="CIH39" s="6"/>
      <c r="CII39" s="6"/>
      <c r="CIJ39" s="6"/>
      <c r="CIK39" s="6"/>
      <c r="CIL39" s="6"/>
      <c r="CIM39" s="6"/>
      <c r="CIN39" s="6"/>
      <c r="CIO39" s="6"/>
      <c r="CIP39" s="6"/>
      <c r="CIQ39" s="6"/>
      <c r="CIR39" s="6"/>
      <c r="CIS39" s="6"/>
      <c r="CIT39" s="6"/>
      <c r="CIU39" s="6"/>
      <c r="CIV39" s="6"/>
      <c r="CIW39" s="6"/>
      <c r="CIX39" s="6"/>
      <c r="CIY39" s="6"/>
      <c r="CIZ39" s="6"/>
      <c r="CJA39" s="6"/>
      <c r="CJB39" s="6"/>
      <c r="CJC39" s="6"/>
      <c r="CJD39" s="6"/>
      <c r="CJE39" s="6"/>
      <c r="CJF39" s="6"/>
      <c r="CJG39" s="6"/>
      <c r="CJH39" s="6"/>
      <c r="CJI39" s="6"/>
      <c r="CJJ39" s="6"/>
      <c r="CJK39" s="6"/>
      <c r="CJL39" s="6"/>
      <c r="CJM39" s="6"/>
      <c r="CJN39" s="6"/>
      <c r="CJO39" s="6"/>
      <c r="CJP39" s="6"/>
      <c r="CJQ39" s="6"/>
      <c r="CJR39" s="6"/>
      <c r="CJS39" s="6"/>
      <c r="CJT39" s="6"/>
      <c r="CJU39" s="6"/>
      <c r="CJV39" s="6"/>
      <c r="CJW39" s="6"/>
      <c r="CJX39" s="6"/>
      <c r="CJY39" s="6"/>
      <c r="CJZ39" s="6"/>
      <c r="CKA39" s="6"/>
      <c r="CKB39" s="6"/>
      <c r="CKC39" s="6"/>
      <c r="CKD39" s="6"/>
      <c r="CKE39" s="6"/>
      <c r="CKF39" s="6"/>
      <c r="CKG39" s="6"/>
      <c r="CKH39" s="6"/>
      <c r="CKI39" s="6"/>
      <c r="CKJ39" s="6"/>
      <c r="CKK39" s="6"/>
      <c r="CKL39" s="6"/>
      <c r="CKM39" s="6"/>
      <c r="CKN39" s="6"/>
      <c r="CKO39" s="6"/>
      <c r="CKP39" s="6"/>
      <c r="CKQ39" s="6"/>
      <c r="CKR39" s="6"/>
      <c r="CKS39" s="6"/>
      <c r="CKT39" s="6"/>
      <c r="CKU39" s="6"/>
      <c r="CKV39" s="6"/>
      <c r="CKW39" s="6"/>
      <c r="CKX39" s="6"/>
      <c r="CKY39" s="6"/>
      <c r="CKZ39" s="6"/>
      <c r="CLA39" s="6"/>
      <c r="CLB39" s="6"/>
      <c r="CLC39" s="6"/>
      <c r="CLD39" s="6"/>
      <c r="CLE39" s="6"/>
      <c r="CLF39" s="6"/>
      <c r="CLG39" s="6"/>
      <c r="CLH39" s="6"/>
      <c r="CLI39" s="6"/>
      <c r="CLJ39" s="6"/>
      <c r="CLK39" s="6"/>
      <c r="CLL39" s="6"/>
      <c r="CLM39" s="6"/>
      <c r="CLN39" s="6"/>
      <c r="CLO39" s="6"/>
      <c r="CLP39" s="6"/>
      <c r="CLQ39" s="6"/>
      <c r="CLR39" s="6"/>
      <c r="CLS39" s="6"/>
      <c r="CLT39" s="6"/>
      <c r="CLU39" s="6"/>
      <c r="CLV39" s="6"/>
      <c r="CLW39" s="6"/>
      <c r="CLX39" s="6"/>
      <c r="CLY39" s="6"/>
      <c r="CLZ39" s="6"/>
      <c r="CMA39" s="6"/>
      <c r="CMB39" s="6"/>
      <c r="CMC39" s="6"/>
      <c r="CMD39" s="6"/>
      <c r="CME39" s="6"/>
      <c r="CMF39" s="6"/>
      <c r="CMG39" s="6"/>
      <c r="CMH39" s="6"/>
      <c r="CMI39" s="6"/>
      <c r="CMJ39" s="6"/>
      <c r="CMK39" s="6"/>
      <c r="CML39" s="6"/>
      <c r="CMM39" s="6"/>
      <c r="CMN39" s="6"/>
      <c r="CMO39" s="6"/>
      <c r="CMP39" s="6"/>
      <c r="CMQ39" s="6"/>
      <c r="CMR39" s="6"/>
      <c r="CMS39" s="6"/>
      <c r="CMT39" s="6"/>
      <c r="CMU39" s="6"/>
      <c r="CMV39" s="6"/>
      <c r="CMW39" s="6"/>
      <c r="CMX39" s="6"/>
      <c r="CMY39" s="6"/>
      <c r="CMZ39" s="6"/>
      <c r="CNA39" s="6"/>
      <c r="CNB39" s="6"/>
      <c r="CNC39" s="6"/>
      <c r="CND39" s="6"/>
      <c r="CNE39" s="6"/>
      <c r="CNF39" s="6"/>
      <c r="CNG39" s="6"/>
      <c r="CNH39" s="6"/>
      <c r="CNI39" s="6"/>
      <c r="CNJ39" s="6"/>
      <c r="CNK39" s="6"/>
      <c r="CNL39" s="6"/>
      <c r="CNM39" s="6"/>
      <c r="CNN39" s="6"/>
      <c r="CNO39" s="6"/>
      <c r="CNP39" s="6"/>
      <c r="CNQ39" s="6"/>
      <c r="CNR39" s="6"/>
      <c r="CNS39" s="6"/>
      <c r="CNT39" s="6"/>
      <c r="CNU39" s="6"/>
      <c r="CNV39" s="6"/>
      <c r="CNW39" s="6"/>
      <c r="CNX39" s="6"/>
      <c r="CNY39" s="6"/>
      <c r="CNZ39" s="6"/>
      <c r="COA39" s="6"/>
      <c r="COB39" s="6"/>
      <c r="COC39" s="6"/>
      <c r="COD39" s="6"/>
      <c r="COE39" s="6"/>
      <c r="COF39" s="6"/>
      <c r="COG39" s="6"/>
      <c r="COH39" s="6"/>
      <c r="COI39" s="6"/>
      <c r="COJ39" s="6"/>
      <c r="COK39" s="6"/>
      <c r="COL39" s="6"/>
      <c r="COM39" s="6"/>
      <c r="CON39" s="6"/>
      <c r="COO39" s="6"/>
      <c r="COP39" s="6"/>
      <c r="COQ39" s="6"/>
      <c r="COR39" s="6"/>
      <c r="COS39" s="6"/>
      <c r="COT39" s="6"/>
      <c r="COU39" s="6"/>
      <c r="COV39" s="6"/>
      <c r="COW39" s="6"/>
      <c r="COX39" s="6"/>
      <c r="COY39" s="6"/>
      <c r="COZ39" s="6"/>
      <c r="CPA39" s="6"/>
      <c r="CPB39" s="6"/>
      <c r="CPC39" s="6"/>
      <c r="CPD39" s="6"/>
      <c r="CPE39" s="6"/>
      <c r="CPF39" s="6"/>
      <c r="CPG39" s="6"/>
      <c r="CPH39" s="6"/>
      <c r="CPI39" s="6"/>
      <c r="CPJ39" s="6"/>
      <c r="CPK39" s="6"/>
      <c r="CPL39" s="6"/>
      <c r="CPM39" s="6"/>
      <c r="CPN39" s="6"/>
      <c r="CPO39" s="6"/>
      <c r="CPP39" s="6"/>
      <c r="CPQ39" s="6"/>
      <c r="CPR39" s="6"/>
      <c r="CPS39" s="6"/>
      <c r="CPT39" s="6"/>
      <c r="CPU39" s="6"/>
      <c r="CPV39" s="6"/>
      <c r="CPW39" s="6"/>
      <c r="CPX39" s="6"/>
      <c r="CPY39" s="6"/>
      <c r="CPZ39" s="6"/>
      <c r="CQA39" s="6"/>
      <c r="CQB39" s="6"/>
      <c r="CQC39" s="6"/>
      <c r="CQD39" s="6"/>
      <c r="CQE39" s="6"/>
      <c r="CQF39" s="6"/>
      <c r="CQG39" s="6"/>
      <c r="CQH39" s="6"/>
      <c r="CQI39" s="6"/>
      <c r="CQJ39" s="6"/>
      <c r="CQK39" s="6"/>
      <c r="CQL39" s="6"/>
      <c r="CQM39" s="6"/>
      <c r="CQN39" s="6"/>
      <c r="CQO39" s="6"/>
      <c r="CQP39" s="6"/>
      <c r="CQQ39" s="6"/>
      <c r="CQR39" s="6"/>
      <c r="CQS39" s="6"/>
      <c r="CQT39" s="6"/>
      <c r="CQU39" s="6"/>
      <c r="CQV39" s="6"/>
      <c r="CQW39" s="6"/>
      <c r="CQX39" s="6"/>
      <c r="CQY39" s="6"/>
      <c r="CQZ39" s="6"/>
      <c r="CRA39" s="6"/>
      <c r="CRB39" s="6"/>
      <c r="CRC39" s="6"/>
      <c r="CRD39" s="6"/>
      <c r="CRE39" s="6"/>
      <c r="CRF39" s="6"/>
      <c r="CRG39" s="6"/>
      <c r="CRH39" s="6"/>
      <c r="CRI39" s="6"/>
      <c r="CRJ39" s="6"/>
      <c r="CRK39" s="6"/>
      <c r="CRL39" s="6"/>
      <c r="CRM39" s="6"/>
      <c r="CRN39" s="6"/>
      <c r="CRO39" s="6"/>
      <c r="CRP39" s="6"/>
      <c r="CRQ39" s="6"/>
      <c r="CRR39" s="6"/>
      <c r="CRS39" s="6"/>
      <c r="CRT39" s="6"/>
      <c r="CRU39" s="6"/>
      <c r="CRV39" s="6"/>
      <c r="CRW39" s="6"/>
      <c r="CRX39" s="6"/>
      <c r="CRY39" s="6"/>
      <c r="CRZ39" s="6"/>
      <c r="CSA39" s="6"/>
      <c r="CSB39" s="6"/>
      <c r="CSC39" s="6"/>
      <c r="CSD39" s="6"/>
      <c r="CSE39" s="6"/>
      <c r="CSF39" s="6"/>
      <c r="CSG39" s="6"/>
      <c r="CSH39" s="6"/>
      <c r="CSI39" s="6"/>
      <c r="CSJ39" s="6"/>
      <c r="CSK39" s="6"/>
      <c r="CSL39" s="6"/>
      <c r="CSM39" s="6"/>
      <c r="CSN39" s="6"/>
      <c r="CSO39" s="6"/>
      <c r="CSP39" s="6"/>
      <c r="CSQ39" s="6"/>
      <c r="CSR39" s="6"/>
      <c r="CSS39" s="6"/>
      <c r="CST39" s="6"/>
      <c r="CSU39" s="6"/>
      <c r="CSV39" s="6"/>
      <c r="CSW39" s="6"/>
      <c r="CSX39" s="6"/>
      <c r="CSY39" s="6"/>
      <c r="CSZ39" s="6"/>
      <c r="CTA39" s="6"/>
      <c r="CTB39" s="6"/>
      <c r="CTC39" s="6"/>
      <c r="CTD39" s="6"/>
      <c r="CTE39" s="6"/>
      <c r="CTF39" s="6"/>
      <c r="CTG39" s="6"/>
      <c r="CTH39" s="6"/>
      <c r="CTI39" s="6"/>
      <c r="CTJ39" s="6"/>
      <c r="CTK39" s="6"/>
      <c r="CTL39" s="6"/>
      <c r="CTM39" s="6"/>
      <c r="CTN39" s="6"/>
      <c r="CTO39" s="6"/>
      <c r="CTP39" s="6"/>
      <c r="CTQ39" s="6"/>
      <c r="CTR39" s="6"/>
      <c r="CTS39" s="6"/>
      <c r="CTT39" s="6"/>
      <c r="CTU39" s="6"/>
      <c r="CTV39" s="6"/>
      <c r="CTW39" s="6"/>
      <c r="CTX39" s="6"/>
      <c r="CTY39" s="6"/>
      <c r="CTZ39" s="6"/>
      <c r="CUA39" s="6"/>
      <c r="CUB39" s="6"/>
      <c r="CUC39" s="6"/>
      <c r="CUD39" s="6"/>
      <c r="CUE39" s="6"/>
      <c r="CUF39" s="6"/>
      <c r="CUG39" s="6"/>
      <c r="CUH39" s="6"/>
      <c r="CUI39" s="6"/>
      <c r="CUJ39" s="6"/>
      <c r="CUK39" s="6"/>
      <c r="CUL39" s="6"/>
      <c r="CUM39" s="6"/>
      <c r="CUN39" s="6"/>
      <c r="CUO39" s="6"/>
      <c r="CUP39" s="6"/>
      <c r="CUQ39" s="6"/>
      <c r="CUR39" s="6"/>
      <c r="CUS39" s="6"/>
      <c r="CUT39" s="6"/>
      <c r="CUU39" s="6"/>
      <c r="CUV39" s="6"/>
      <c r="CUW39" s="6"/>
      <c r="CUX39" s="6"/>
      <c r="CUY39" s="6"/>
      <c r="CUZ39" s="6"/>
      <c r="CVA39" s="6"/>
      <c r="CVB39" s="6"/>
      <c r="CVC39" s="6"/>
      <c r="CVD39" s="6"/>
      <c r="CVE39" s="6"/>
      <c r="CVF39" s="6"/>
      <c r="CVG39" s="6"/>
      <c r="CVH39" s="6"/>
      <c r="CVI39" s="6"/>
      <c r="CVJ39" s="6"/>
      <c r="CVK39" s="6"/>
      <c r="CVL39" s="6"/>
      <c r="CVM39" s="6"/>
      <c r="CVN39" s="6"/>
      <c r="CVO39" s="6"/>
      <c r="CVP39" s="6"/>
      <c r="CVQ39" s="6"/>
      <c r="CVR39" s="6"/>
      <c r="CVS39" s="6"/>
      <c r="CVT39" s="6"/>
      <c r="CVU39" s="6"/>
      <c r="CVV39" s="6"/>
      <c r="CVW39" s="6"/>
      <c r="CVX39" s="6"/>
      <c r="CVY39" s="6"/>
      <c r="CVZ39" s="6"/>
      <c r="CWA39" s="6"/>
      <c r="CWB39" s="6"/>
      <c r="CWC39" s="6"/>
      <c r="CWD39" s="6"/>
      <c r="CWE39" s="6"/>
      <c r="CWF39" s="6"/>
      <c r="CWG39" s="6"/>
      <c r="CWH39" s="6"/>
      <c r="CWI39" s="6"/>
      <c r="CWJ39" s="6"/>
      <c r="CWK39" s="6"/>
      <c r="CWL39" s="6"/>
      <c r="CWM39" s="6"/>
      <c r="CWN39" s="6"/>
      <c r="CWO39" s="6"/>
      <c r="CWP39" s="6"/>
      <c r="CWQ39" s="6"/>
      <c r="CWR39" s="6"/>
      <c r="CWS39" s="6"/>
      <c r="CWT39" s="6"/>
      <c r="CWU39" s="6"/>
      <c r="CWV39" s="6"/>
      <c r="CWW39" s="6"/>
      <c r="CWX39" s="6"/>
      <c r="CWY39" s="6"/>
      <c r="CWZ39" s="6"/>
      <c r="CXA39" s="6"/>
      <c r="CXB39" s="6"/>
      <c r="CXC39" s="6"/>
      <c r="CXD39" s="6"/>
      <c r="CXE39" s="6"/>
      <c r="CXF39" s="6"/>
      <c r="CXG39" s="6"/>
      <c r="CXH39" s="6"/>
      <c r="CXI39" s="6"/>
      <c r="CXJ39" s="6"/>
      <c r="CXK39" s="6"/>
      <c r="CXL39" s="6"/>
      <c r="CXM39" s="6"/>
      <c r="CXN39" s="6"/>
      <c r="CXO39" s="6"/>
      <c r="CXP39" s="6"/>
      <c r="CXQ39" s="6"/>
      <c r="CXR39" s="6"/>
      <c r="CXS39" s="6"/>
      <c r="CXT39" s="6"/>
      <c r="CXU39" s="6"/>
      <c r="CXV39" s="6"/>
      <c r="CXW39" s="6"/>
      <c r="CXX39" s="6"/>
      <c r="CXY39" s="6"/>
      <c r="CXZ39" s="6"/>
      <c r="CYA39" s="6"/>
      <c r="CYB39" s="6"/>
      <c r="CYC39" s="6"/>
      <c r="CYD39" s="6"/>
      <c r="CYE39" s="6"/>
      <c r="CYF39" s="6"/>
      <c r="CYG39" s="6"/>
      <c r="CYH39" s="6"/>
      <c r="CYI39" s="6"/>
      <c r="CYJ39" s="6"/>
      <c r="CYK39" s="6"/>
      <c r="CYL39" s="6"/>
      <c r="CYM39" s="6"/>
      <c r="CYN39" s="6"/>
      <c r="CYO39" s="6"/>
      <c r="CYP39" s="6"/>
      <c r="CYQ39" s="6"/>
      <c r="CYR39" s="6"/>
      <c r="CYS39" s="6"/>
      <c r="CYT39" s="6"/>
      <c r="CYU39" s="6"/>
      <c r="CYV39" s="6"/>
      <c r="CYW39" s="6"/>
      <c r="CYX39" s="6"/>
      <c r="CYY39" s="6"/>
      <c r="CYZ39" s="6"/>
      <c r="CZA39" s="6"/>
      <c r="CZB39" s="6"/>
      <c r="CZC39" s="6"/>
      <c r="CZD39" s="6"/>
      <c r="CZE39" s="6"/>
      <c r="CZF39" s="6"/>
      <c r="CZG39" s="6"/>
      <c r="CZH39" s="6"/>
      <c r="CZI39" s="6"/>
      <c r="CZJ39" s="6"/>
      <c r="CZK39" s="6"/>
      <c r="CZL39" s="6"/>
      <c r="CZM39" s="6"/>
      <c r="CZN39" s="6"/>
      <c r="CZO39" s="6"/>
      <c r="CZP39" s="6"/>
      <c r="CZQ39" s="6"/>
      <c r="CZR39" s="6"/>
      <c r="CZS39" s="6"/>
      <c r="CZT39" s="6"/>
      <c r="CZU39" s="6"/>
      <c r="CZV39" s="6"/>
      <c r="CZW39" s="6"/>
      <c r="CZX39" s="6"/>
      <c r="CZY39" s="6"/>
      <c r="CZZ39" s="6"/>
      <c r="DAA39" s="6"/>
      <c r="DAB39" s="6"/>
      <c r="DAC39" s="6"/>
      <c r="DAD39" s="6"/>
      <c r="DAE39" s="6"/>
      <c r="DAF39" s="6"/>
      <c r="DAG39" s="6"/>
      <c r="DAH39" s="6"/>
      <c r="DAI39" s="6"/>
      <c r="DAJ39" s="6"/>
      <c r="DAK39" s="6"/>
      <c r="DAL39" s="6"/>
      <c r="DAM39" s="6"/>
      <c r="DAN39" s="6"/>
      <c r="DAO39" s="6"/>
      <c r="DAP39" s="6"/>
      <c r="DAQ39" s="6"/>
      <c r="DAR39" s="6"/>
      <c r="DAS39" s="6"/>
      <c r="DAT39" s="6"/>
      <c r="DAU39" s="6"/>
      <c r="DAV39" s="6"/>
      <c r="DAW39" s="6"/>
      <c r="DAX39" s="6"/>
      <c r="DAY39" s="6"/>
      <c r="DAZ39" s="6"/>
      <c r="DBA39" s="6"/>
      <c r="DBB39" s="6"/>
      <c r="DBC39" s="6"/>
      <c r="DBD39" s="6"/>
      <c r="DBE39" s="6"/>
      <c r="DBF39" s="6"/>
      <c r="DBG39" s="6"/>
      <c r="DBH39" s="6"/>
      <c r="DBI39" s="6"/>
      <c r="DBJ39" s="6"/>
      <c r="DBK39" s="6"/>
      <c r="DBL39" s="6"/>
      <c r="DBM39" s="6"/>
      <c r="DBN39" s="6"/>
      <c r="DBO39" s="6"/>
      <c r="DBP39" s="6"/>
      <c r="DBQ39" s="6"/>
      <c r="DBR39" s="6"/>
      <c r="DBS39" s="6"/>
      <c r="DBT39" s="6"/>
      <c r="DBU39" s="6"/>
      <c r="DBV39" s="6"/>
      <c r="DBW39" s="6"/>
      <c r="DBX39" s="6"/>
      <c r="DBY39" s="6"/>
      <c r="DBZ39" s="6"/>
      <c r="DCA39" s="6"/>
      <c r="DCB39" s="6"/>
      <c r="DCC39" s="6"/>
      <c r="DCD39" s="6"/>
      <c r="DCE39" s="6"/>
      <c r="DCF39" s="6"/>
      <c r="DCG39" s="6"/>
      <c r="DCH39" s="6"/>
      <c r="DCI39" s="6"/>
      <c r="DCJ39" s="6"/>
      <c r="DCK39" s="6"/>
      <c r="DCL39" s="6"/>
      <c r="DCM39" s="6"/>
      <c r="DCN39" s="6"/>
      <c r="DCO39" s="6"/>
      <c r="DCP39" s="6"/>
      <c r="DCQ39" s="6"/>
      <c r="DCR39" s="6"/>
      <c r="DCS39" s="6"/>
      <c r="DCT39" s="6"/>
      <c r="DCU39" s="6"/>
      <c r="DCV39" s="6"/>
      <c r="DCW39" s="6"/>
      <c r="DCX39" s="6"/>
      <c r="DCY39" s="6"/>
      <c r="DCZ39" s="6"/>
      <c r="DDA39" s="6"/>
      <c r="DDB39" s="6"/>
      <c r="DDC39" s="6"/>
      <c r="DDD39" s="6"/>
      <c r="DDE39" s="6"/>
      <c r="DDF39" s="6"/>
      <c r="DDG39" s="6"/>
      <c r="DDH39" s="6"/>
      <c r="DDI39" s="6"/>
      <c r="DDJ39" s="6"/>
      <c r="DDK39" s="6"/>
      <c r="DDL39" s="6"/>
      <c r="DDM39" s="6"/>
      <c r="DDN39" s="6"/>
      <c r="DDO39" s="6"/>
      <c r="DDP39" s="6"/>
      <c r="DDQ39" s="6"/>
      <c r="DDR39" s="6"/>
      <c r="DDS39" s="6"/>
      <c r="DDT39" s="6"/>
      <c r="DDU39" s="6"/>
      <c r="DDV39" s="6"/>
      <c r="DDW39" s="6"/>
      <c r="DDX39" s="6"/>
      <c r="DDY39" s="6"/>
      <c r="DDZ39" s="6"/>
      <c r="DEA39" s="6"/>
      <c r="DEB39" s="6"/>
      <c r="DEC39" s="6"/>
      <c r="DED39" s="6"/>
      <c r="DEE39" s="6"/>
      <c r="DEF39" s="6"/>
      <c r="DEG39" s="6"/>
      <c r="DEH39" s="6"/>
      <c r="DEI39" s="6"/>
      <c r="DEJ39" s="6"/>
      <c r="DEK39" s="6"/>
      <c r="DEL39" s="6"/>
      <c r="DEM39" s="6"/>
      <c r="DEN39" s="6"/>
      <c r="DEO39" s="6"/>
      <c r="DEP39" s="6"/>
      <c r="DEQ39" s="6"/>
      <c r="DER39" s="6"/>
      <c r="DES39" s="6"/>
      <c r="DET39" s="6"/>
      <c r="DEU39" s="6"/>
      <c r="DEV39" s="6"/>
      <c r="DEW39" s="6"/>
      <c r="DEX39" s="6"/>
      <c r="DEY39" s="6"/>
    </row>
    <row r="40" spans="1:2859" x14ac:dyDescent="0.25">
      <c r="A40" s="1"/>
      <c r="B40" s="1"/>
      <c r="C40" s="1"/>
      <c r="D40" s="1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2859" x14ac:dyDescent="0.25">
      <c r="A41" s="1"/>
      <c r="B41" s="1"/>
      <c r="C41" s="1"/>
      <c r="D41" s="1"/>
      <c r="E41" s="3"/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2859" x14ac:dyDescent="0.25">
      <c r="A42" s="1"/>
      <c r="B42" s="1"/>
      <c r="C42" s="1"/>
      <c r="D42" s="1"/>
      <c r="E42" s="3"/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2859" x14ac:dyDescent="0.25">
      <c r="A43" s="1"/>
      <c r="B43" s="1"/>
      <c r="C43" s="1"/>
      <c r="D43" s="1"/>
      <c r="E43" s="3"/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2859" x14ac:dyDescent="0.25">
      <c r="A44" s="1"/>
      <c r="B44" s="1"/>
      <c r="C44" s="1"/>
      <c r="D44" s="1"/>
      <c r="E44" s="3"/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2859" x14ac:dyDescent="0.25">
      <c r="A45" s="1"/>
      <c r="B45" s="1"/>
      <c r="C45" s="1"/>
      <c r="D45" s="1"/>
      <c r="E45" s="3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2859" x14ac:dyDescent="0.25">
      <c r="A46" s="1"/>
      <c r="B46" s="1"/>
      <c r="C46" s="1"/>
      <c r="D46" s="1"/>
      <c r="E46" s="3"/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859" x14ac:dyDescent="0.25">
      <c r="A47" s="1"/>
      <c r="B47" s="1"/>
      <c r="C47" s="1"/>
      <c r="D47" s="1"/>
      <c r="E47" s="3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859" x14ac:dyDescent="0.25">
      <c r="A48" s="1"/>
      <c r="B48" s="1"/>
      <c r="C48" s="1"/>
      <c r="D48" s="1"/>
      <c r="E48" s="3"/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3"/>
      <c r="F49" s="3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3"/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3"/>
      <c r="F51" s="3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3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3"/>
      <c r="F53" s="3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3"/>
      <c r="F56" s="3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3"/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E58" s="4"/>
      <c r="F58" s="4"/>
      <c r="G58" s="4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E59" s="4"/>
      <c r="F59" s="4"/>
      <c r="G59" s="4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E60" s="4"/>
      <c r="F60" s="4"/>
      <c r="G60" s="4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E61" s="4"/>
      <c r="F61" s="4"/>
      <c r="G61" s="4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E62" s="4"/>
      <c r="F62" s="4"/>
      <c r="G62" s="4"/>
    </row>
  </sheetData>
  <hyperlinks>
    <hyperlink ref="A6" r:id="rId1" xr:uid="{0DABE39E-11F1-45F6-A36C-6E04CF73FFE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Hein Venø</dc:creator>
  <cp:lastModifiedBy>Maria Hein Venø</cp:lastModifiedBy>
  <dcterms:created xsi:type="dcterms:W3CDTF">2022-09-30T08:19:29Z</dcterms:created>
  <dcterms:modified xsi:type="dcterms:W3CDTF">2022-10-04T09:32:55Z</dcterms:modified>
</cp:coreProperties>
</file>